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30" windowWidth="9375" windowHeight="4710" tabRatio="816" activeTab="5"/>
  </bookViews>
  <sheets>
    <sheet name="راهنما" sheetId="1" r:id="rId1"/>
    <sheet name="اولیه" sheetId="2" r:id="rId2"/>
    <sheet name="نهایی شهری" sheetId="3" r:id="rId3"/>
    <sheet name="موسسات اتومبيل كرايه شهري  " sheetId="4" r:id="rId4"/>
    <sheet name="نهایی روستایی" sheetId="5" r:id="rId5"/>
    <sheet name="موسسات اتومبيل كرايه روستايي" sheetId="6" r:id="rId6"/>
  </sheets>
  <definedNames>
    <definedName name="_xlfn.AVERAGEIF" hidden="1">#NAME?</definedName>
    <definedName name="_xlfn.IFERROR" hidden="1">#NAME?</definedName>
  </definedNames>
  <calcPr fullCalcOnLoad="1"/>
  <pivotCaches>
    <pivotCache cacheId="1" r:id="rId7"/>
  </pivotCaches>
</workbook>
</file>

<file path=xl/comments3.xml><?xml version="1.0" encoding="utf-8"?>
<comments xmlns="http://schemas.openxmlformats.org/spreadsheetml/2006/main">
  <authors>
    <author>m_afshar</author>
  </authors>
  <commentList>
    <comment ref="T1" authorId="0">
      <text>
        <r>
          <rPr>
            <b/>
            <sz val="9"/>
            <rFont val="Tahoma"/>
            <family val="2"/>
          </rPr>
          <t xml:space="preserve">m_afshar:
</t>
        </r>
        <r>
          <rPr>
            <sz val="9"/>
            <rFont val="Tahoma"/>
            <family val="2"/>
          </rPr>
          <t>tفرمت مطابق با فرمت سامانه مي باشد</t>
        </r>
      </text>
    </comment>
  </commentList>
</comments>
</file>

<file path=xl/comments4.xml><?xml version="1.0" encoding="utf-8"?>
<comments xmlns="http://schemas.openxmlformats.org/spreadsheetml/2006/main">
  <authors>
    <author>M_Afshar</author>
    <author>M_AMINI</author>
  </authors>
  <commentList>
    <comment ref="H4" authorId="0">
      <text>
        <r>
          <rPr>
            <b/>
            <sz val="8"/>
            <rFont val="Tahoma"/>
            <family val="2"/>
          </rPr>
          <t>M_Afshar:</t>
        </r>
        <r>
          <rPr>
            <sz val="8"/>
            <rFont val="Tahoma"/>
            <family val="2"/>
          </rPr>
          <t xml:space="preserve">
 موسسه فعال موسسه اي  است که در طول سال  حداقل 30 روز به صورت پیوسته یا ناپيوسته، به انجام فعالیت اقتصادی به منظور كسب  درآمد پرداخته است</t>
        </r>
      </text>
    </comment>
    <comment ref="I4" authorId="0">
      <text>
        <r>
          <rPr>
            <b/>
            <sz val="8"/>
            <rFont val="Tahoma"/>
            <family val="2"/>
          </rPr>
          <t>M_Afshar:</t>
        </r>
        <r>
          <rPr>
            <sz val="8"/>
            <rFont val="Tahoma"/>
            <family val="2"/>
          </rPr>
          <t xml:space="preserve">
در صورتي که موسسه به دلایلی مانند انجام تعمیرات يا ساير علل به طور موقت تعطیل شده باشد، غير فعال قلمداد مي شود</t>
        </r>
      </text>
    </comment>
    <comment ref="J4" authorId="0">
      <text>
        <r>
          <rPr>
            <b/>
            <sz val="8"/>
            <rFont val="Tahoma"/>
            <family val="2"/>
          </rPr>
          <t>M_Afshar:</t>
        </r>
        <r>
          <rPr>
            <sz val="8"/>
            <rFont val="Tahoma"/>
            <family val="2"/>
          </rPr>
          <t xml:space="preserve">
سواري هاي تمام وقت سواري هايي هستند كه رانندگان آن ها به طور معمول دست كم  8 ساعت در روز براي موسسه كار مي كنند </t>
        </r>
      </text>
    </comment>
    <comment ref="K4" authorId="0">
      <text>
        <r>
          <rPr>
            <b/>
            <sz val="8"/>
            <rFont val="Tahoma"/>
            <family val="2"/>
          </rPr>
          <t>M_Afshar:</t>
        </r>
        <r>
          <rPr>
            <sz val="8"/>
            <rFont val="Tahoma"/>
            <family val="2"/>
          </rPr>
          <t xml:space="preserve">
سواري هاي پاره وقت سواري هايي هستند كه رانندگان آن ها كمتر از 8 ساعت در روز براي موسسه كار مي كنند</t>
        </r>
      </text>
    </comment>
    <comment ref="M4" authorId="1">
      <text>
        <r>
          <rPr>
            <b/>
            <sz val="8"/>
            <rFont val="Tahoma"/>
            <family val="2"/>
          </rPr>
          <t>M_AMINI:</t>
        </r>
        <r>
          <rPr>
            <sz val="8"/>
            <rFont val="Tahoma"/>
            <family val="2"/>
          </rPr>
          <t xml:space="preserve">
در صورتي كه مالكيت حداقل 50 درصد يك وسيله نقليه متعلق به موسسه باشد، آن وسيله نقليه متعلق به موسسه قلمداد مي شود
</t>
        </r>
      </text>
    </comment>
    <comment ref="N4" authorId="1">
      <text>
        <r>
          <rPr>
            <b/>
            <sz val="8"/>
            <rFont val="Tahoma"/>
            <family val="2"/>
          </rPr>
          <t>M_AMINI:</t>
        </r>
        <r>
          <rPr>
            <sz val="8"/>
            <rFont val="Tahoma"/>
            <family val="2"/>
          </rPr>
          <t xml:space="preserve">
در صورتي كه مالكيت بيش از 50 درصد يك وسيله نقليه متعلق به موسسه نباشد (متعلق به رانندگان موسسه يا افراد و موسسات ديگر) ، آن وسيله نقليه متعلق به ديگران قلمداد مي شود
</t>
        </r>
      </text>
    </comment>
    <comment ref="L4" authorId="1">
      <text>
        <r>
          <rPr>
            <b/>
            <sz val="8"/>
            <rFont val="Tahoma"/>
            <family val="2"/>
          </rPr>
          <t>M_AMINI:</t>
        </r>
        <r>
          <rPr>
            <sz val="8"/>
            <rFont val="Tahoma"/>
            <family val="2"/>
          </rPr>
          <t xml:space="preserve">
جمع ستون هاي 9 و 10</t>
        </r>
      </text>
    </comment>
    <comment ref="G4" authorId="1">
      <text>
        <r>
          <rPr>
            <b/>
            <sz val="8"/>
            <rFont val="Tahoma"/>
            <family val="2"/>
          </rPr>
          <t>M_AMINI:</t>
        </r>
        <r>
          <rPr>
            <sz val="8"/>
            <rFont val="Tahoma"/>
            <family val="2"/>
          </rPr>
          <t xml:space="preserve">
جمع ستون هاي 4 و 5</t>
        </r>
      </text>
    </comment>
  </commentList>
</comments>
</file>

<file path=xl/comments6.xml><?xml version="1.0" encoding="utf-8"?>
<comments xmlns="http://schemas.openxmlformats.org/spreadsheetml/2006/main">
  <authors>
    <author>M_Afshar</author>
    <author>M_AMINI</author>
  </authors>
  <commentList>
    <comment ref="F4" authorId="0">
      <text>
        <r>
          <rPr>
            <b/>
            <sz val="8"/>
            <rFont val="Tahoma"/>
            <family val="2"/>
          </rPr>
          <t>M_Afshar:</t>
        </r>
        <r>
          <rPr>
            <sz val="8"/>
            <rFont val="Tahoma"/>
            <family val="2"/>
          </rPr>
          <t xml:space="preserve">
 موسسه فعال موسسه اي  است که در طول سال  حداقل 30 روز به صورت پیوسته یا ناپيوسته، به انجام فعالیت اقتصادی به منظور كسب  درآمد پرداخته است</t>
        </r>
      </text>
    </comment>
    <comment ref="G4" authorId="0">
      <text>
        <r>
          <rPr>
            <b/>
            <sz val="8"/>
            <rFont val="Tahoma"/>
            <family val="2"/>
          </rPr>
          <t>M_Afshar:</t>
        </r>
        <r>
          <rPr>
            <sz val="8"/>
            <rFont val="Tahoma"/>
            <family val="2"/>
          </rPr>
          <t xml:space="preserve">
در صورتي که موسسه به دلایلی مانند انجام تعمیرات يا ساير علل به طور موقت تعطیل شده باشد، غير فعال قلمداد مي شود</t>
        </r>
      </text>
    </comment>
    <comment ref="H4" authorId="0">
      <text>
        <r>
          <rPr>
            <b/>
            <sz val="8"/>
            <rFont val="Tahoma"/>
            <family val="2"/>
          </rPr>
          <t>M_Afshar:</t>
        </r>
        <r>
          <rPr>
            <sz val="8"/>
            <rFont val="Tahoma"/>
            <family val="2"/>
          </rPr>
          <t xml:space="preserve">
سواري هاي تمام وقت سواري هايي هستند كه رانندگان آن ها به طور معمول دست كم  8 ساعت در روز براي موسسه كار مي كنند </t>
        </r>
      </text>
    </comment>
    <comment ref="I4" authorId="0">
      <text>
        <r>
          <rPr>
            <b/>
            <sz val="8"/>
            <rFont val="Tahoma"/>
            <family val="2"/>
          </rPr>
          <t>M_Afshar:</t>
        </r>
        <r>
          <rPr>
            <sz val="8"/>
            <rFont val="Tahoma"/>
            <family val="2"/>
          </rPr>
          <t xml:space="preserve">
سواري هاي پاره وقت سواري هايي هستند كه رانندگان آن ها كمتر از 8 ساعت در روز براي موسسه كار مي كنند</t>
        </r>
      </text>
    </comment>
    <comment ref="K4" authorId="1">
      <text>
        <r>
          <rPr>
            <b/>
            <sz val="8"/>
            <rFont val="Tahoma"/>
            <family val="2"/>
          </rPr>
          <t>M_AMINI:</t>
        </r>
        <r>
          <rPr>
            <sz val="8"/>
            <rFont val="Tahoma"/>
            <family val="2"/>
          </rPr>
          <t xml:space="preserve">
در صورتي كه مالكيت حداقل 50 درصد يك وسيله نقليه متعلق به موسسه باشد، آن وسيله نقليه متعلق به موسسه قلمداد مي شود
</t>
        </r>
      </text>
    </comment>
    <comment ref="L4" authorId="1">
      <text>
        <r>
          <rPr>
            <b/>
            <sz val="8"/>
            <rFont val="Tahoma"/>
            <family val="2"/>
          </rPr>
          <t>M_AMINI:</t>
        </r>
        <r>
          <rPr>
            <sz val="8"/>
            <rFont val="Tahoma"/>
            <family val="2"/>
          </rPr>
          <t xml:space="preserve">
در صورتي كه مالكيت بيش از 50 درصد يك وسيله نقليه متعلق به موسسه نباشد (متعلق به رانندگان موسسه يا افراد و موسسات ديگر) ، آن وسيله نقليه متعلق به ديگران قلمداد مي شود
</t>
        </r>
      </text>
    </comment>
  </commentList>
</comments>
</file>

<file path=xl/sharedStrings.xml><?xml version="1.0" encoding="utf-8"?>
<sst xmlns="http://schemas.openxmlformats.org/spreadsheetml/2006/main" count="132" uniqueCount="63">
  <si>
    <t>جمع</t>
  </si>
  <si>
    <t>پروانه</t>
  </si>
  <si>
    <t xml:space="preserve">بدون </t>
  </si>
  <si>
    <t>تمام</t>
  </si>
  <si>
    <t>وقت</t>
  </si>
  <si>
    <t xml:space="preserve">پاره </t>
  </si>
  <si>
    <t xml:space="preserve">نام </t>
  </si>
  <si>
    <t>شهرستان</t>
  </si>
  <si>
    <t xml:space="preserve">   وضع پروانه كار موسسات</t>
  </si>
  <si>
    <t xml:space="preserve">    جمع</t>
  </si>
  <si>
    <t>غير فعال</t>
  </si>
  <si>
    <t>متعلق به</t>
  </si>
  <si>
    <t>موسسه</t>
  </si>
  <si>
    <t>تمام وقت</t>
  </si>
  <si>
    <t>پاره وقت</t>
  </si>
  <si>
    <t>روزانه يك سواري</t>
  </si>
  <si>
    <t xml:space="preserve">ميانگين تعداد سرويس هاي </t>
  </si>
  <si>
    <t>ماهانه يك سواري ( ريال)</t>
  </si>
  <si>
    <t>رديف</t>
  </si>
  <si>
    <t>وضع ما لكيت سواريها</t>
  </si>
  <si>
    <t>ميانگين كرايه دريافتي ناخالص</t>
  </si>
  <si>
    <t>كل سواري ها (كل موسسات)-  (ميليون ريال)</t>
  </si>
  <si>
    <t xml:space="preserve">برآورد  كرايه دريافتي ناخالص سالانه </t>
  </si>
  <si>
    <t>ميانگين كرايه</t>
  </si>
  <si>
    <t>يك سرويس</t>
  </si>
  <si>
    <t>(ريال)</t>
  </si>
  <si>
    <t>شهر</t>
  </si>
  <si>
    <t>دارای</t>
  </si>
  <si>
    <t>استان :</t>
  </si>
  <si>
    <t>تعداد سواريهاي  موسسات فعال</t>
  </si>
  <si>
    <t>فعال</t>
  </si>
  <si>
    <t>ديگران</t>
  </si>
  <si>
    <t>2</t>
  </si>
  <si>
    <t>راهنما:</t>
  </si>
  <si>
    <t xml:space="preserve"> لطفا قبل از ورود اطلاعات در فرم موسسات اتومبیل کرایه در نقاط شهری به نکات زیر توجه فرمایید:</t>
  </si>
  <si>
    <r>
      <t xml:space="preserve">* در ستون های 14 تا 18که مربوط به میانگین ها می باشد </t>
    </r>
    <r>
      <rPr>
        <sz val="16"/>
        <color indexed="10"/>
        <rFont val="B Mitra"/>
        <family val="0"/>
      </rPr>
      <t xml:space="preserve">نباید عدد صفر </t>
    </r>
    <r>
      <rPr>
        <sz val="16"/>
        <rFont val="B Mitra"/>
        <family val="0"/>
      </rPr>
      <t>وجود داشته باشد لذا سلولی که صفر می باشد را خالی بگذارید.</t>
    </r>
  </si>
  <si>
    <t>* * بعد از ورود اطلاعات در فرم موسسات اتومبیل کرایه شهری ابتدا فایل را  ذخیره ( save) کرده و سپس فایل را دوباره  باز کنید تا فرم های اولیه و نهایی به صورت خودکار محاسبات را انجام دهند.</t>
  </si>
  <si>
    <t>نام شهرستان</t>
  </si>
  <si>
    <t>وضع پروانه كار موسسات *داراي پروانه*</t>
  </si>
  <si>
    <t>وضع پروانه كار موسسات *بدون پروانه*</t>
  </si>
  <si>
    <t>وضع پروانه كار موسسات *جمع*</t>
  </si>
  <si>
    <t>وضع فعا ليت *فعال*</t>
  </si>
  <si>
    <t>وضع فعا ليت *غير فعال*</t>
  </si>
  <si>
    <t>تعداد سواريهاي موسسات فعال *تمام وقت*</t>
  </si>
  <si>
    <t>تعداد سواريهاي موسسات فعال *پاره وقت*</t>
  </si>
  <si>
    <t>تعداد سواريهاي موسسات فعال *جمع*</t>
  </si>
  <si>
    <t>وضع مالكيت سواريها *متعلق به موسسه*</t>
  </si>
  <si>
    <t>ميانگين تعداد سرويس هاي روزانه يك سواري *تمام وقت*</t>
  </si>
  <si>
    <t>ميانگين تعداد سرويس هاي روزانه يك سواري *پاره وقت*</t>
  </si>
  <si>
    <t>ميانگين كرايه يك سرويس (ريال)</t>
  </si>
  <si>
    <t>ميانگين كرايه دريافتي ناخالص ماهانه يك سواري ( ريال) *تمام وقت*</t>
  </si>
  <si>
    <t>ميانگين كرايه دريافتي ناخالص ماهانه يك سواري ( ريال) *پاره وقت*</t>
  </si>
  <si>
    <t>برآورد كرايه دريافتي ناخالص سالانه كل سواري ها (كل موسسات) (ميليون ريال) *تمام وقت*</t>
  </si>
  <si>
    <t>برآورد كرايه دريافتي ناخالص سالانه كل سواري ها (كل موسسات) (ميليون ريال) *پاره وقت*</t>
  </si>
  <si>
    <t>برآورد كرايه دريافتي ناخالص سالانه كل سواري ها (كل موسسات) (ميليون ريال) *جمع*</t>
  </si>
  <si>
    <t>توضیحات</t>
  </si>
  <si>
    <t>وضع ما لكيت سواريها   *متعلق به ديگران*</t>
  </si>
  <si>
    <t>(ريال) ماهانه يك سواري</t>
  </si>
  <si>
    <t xml:space="preserve">  (ميليون ريال)-كل سواري ها (كل موسسات)</t>
  </si>
  <si>
    <r>
      <t>فرم موسسات اتومبیل کرایه در نقاط</t>
    </r>
    <r>
      <rPr>
        <sz val="16"/>
        <color indexed="10"/>
        <rFont val="B Mitra"/>
        <family val="0"/>
      </rPr>
      <t xml:space="preserve"> روستایی</t>
    </r>
    <r>
      <rPr>
        <sz val="16"/>
        <rFont val="B Mitra"/>
        <family val="0"/>
      </rPr>
      <t xml:space="preserve"> باید</t>
    </r>
    <r>
      <rPr>
        <sz val="16"/>
        <color indexed="10"/>
        <rFont val="B Mitra"/>
        <family val="0"/>
      </rPr>
      <t xml:space="preserve"> </t>
    </r>
    <r>
      <rPr>
        <sz val="16"/>
        <rFont val="B Mitra"/>
        <family val="0"/>
      </rPr>
      <t>فرم</t>
    </r>
    <r>
      <rPr>
        <sz val="16"/>
        <color indexed="10"/>
        <rFont val="B Mitra"/>
        <family val="0"/>
      </rPr>
      <t xml:space="preserve"> نهایی روستایی </t>
    </r>
    <r>
      <rPr>
        <sz val="16"/>
        <rFont val="B Mitra"/>
        <family val="0"/>
      </rPr>
      <t>در سامانه حساب های ملی وارد می شود، ولی فرم مربوط به موسسات اتومبیل کرایه در نقاط</t>
    </r>
    <r>
      <rPr>
        <sz val="16"/>
        <color indexed="10"/>
        <rFont val="B Mitra"/>
        <family val="0"/>
      </rPr>
      <t xml:space="preserve"> شهری</t>
    </r>
    <r>
      <rPr>
        <sz val="16"/>
        <rFont val="B Mitra"/>
        <family val="0"/>
      </rPr>
      <t xml:space="preserve"> باید به تفکیک شهرستان در سامانه حساب های ملی  وارد شود به همین منظور فرم های اولیه و نهایی طراحی شده اند که وقتی اطلاعات موسسات اتومبیل کرایه شهری وارد می شوند به صورت خودکار اطلاعات را به تفکیک شهرستان ها تبدیل می کند  در نتیجه</t>
    </r>
    <r>
      <rPr>
        <sz val="16"/>
        <color indexed="10"/>
        <rFont val="B Mitra"/>
        <family val="0"/>
      </rPr>
      <t xml:space="preserve"> </t>
    </r>
    <r>
      <rPr>
        <u val="single"/>
        <sz val="16"/>
        <color indexed="10"/>
        <rFont val="B Mitra"/>
        <family val="0"/>
      </rPr>
      <t>فرم نهایی شهري</t>
    </r>
    <r>
      <rPr>
        <sz val="16"/>
        <rFont val="B Mitra"/>
        <family val="0"/>
      </rPr>
      <t xml:space="preserve"> باید وارد سامانه حساب های ملی شود.</t>
    </r>
  </si>
  <si>
    <t>فرم 2 (الف)- جمع بندي اطلاعات پايه موسسات اتومبيل كرايه و برآورد كرايه دريافتي موسسات در نقاط شهري استان در سال 1395</t>
  </si>
  <si>
    <t>وضع فعا ليت در سال 1395</t>
  </si>
  <si>
    <t>فرم 2 (ب)- جمع بندي اطلاعات پايه موسسات اتومبيل كرايه و برآورد كرايه دريافتي موسسات در نقاط روستايي استان در سال 1395</t>
  </si>
</sst>
</file>

<file path=xl/styles.xml><?xml version="1.0" encoding="utf-8"?>
<styleSheet xmlns="http://schemas.openxmlformats.org/spreadsheetml/2006/main">
  <numFmts count="3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_-* #,##0.0_-;\-* #,##0.0_-;_-* &quot;-&quot;??_-;_-@_-"/>
    <numFmt numFmtId="189" formatCode="_-* #,##0_-;\-* #,##0_-;_-* &quot;-&quot;??_-;_-@_-"/>
    <numFmt numFmtId="190" formatCode="_-* #,##0.0_-;_-* #,##0.0\-;_-* &quot;-&quot;??_-;_-@_-"/>
    <numFmt numFmtId="191" formatCode="_-* #,##0_-;_-* #,##0\-;_-* &quot;-&quot;??_-;_-@_-"/>
  </numFmts>
  <fonts count="53">
    <font>
      <sz val="10"/>
      <name val="Arial"/>
      <family val="0"/>
    </font>
    <font>
      <sz val="10"/>
      <name val="Titr"/>
      <family val="0"/>
    </font>
    <font>
      <b/>
      <sz val="10"/>
      <name val="Arial"/>
      <family val="2"/>
    </font>
    <font>
      <b/>
      <sz val="10"/>
      <name val="B Nazanin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6"/>
      <name val="B Mitra"/>
      <family val="0"/>
    </font>
    <font>
      <sz val="16"/>
      <color indexed="10"/>
      <name val="B Mitra"/>
      <family val="0"/>
    </font>
    <font>
      <u val="single"/>
      <sz val="16"/>
      <color indexed="10"/>
      <name val="B Mitra"/>
      <family val="0"/>
    </font>
    <font>
      <sz val="10"/>
      <name val="B Mitra"/>
      <family val="0"/>
    </font>
    <font>
      <b/>
      <sz val="10"/>
      <name val="B Mitra"/>
      <family val="0"/>
    </font>
    <font>
      <b/>
      <sz val="11"/>
      <name val="B Mitra"/>
      <family val="0"/>
    </font>
    <font>
      <sz val="11"/>
      <name val="B Mitra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B 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B Mitra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 horizontal="left" readingOrder="2"/>
    </xf>
    <xf numFmtId="0" fontId="3" fillId="0" borderId="11" xfId="0" applyFont="1" applyBorder="1" applyAlignment="1">
      <alignment horizontal="center" readingOrder="2"/>
    </xf>
    <xf numFmtId="0" fontId="2" fillId="33" borderId="10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readingOrder="2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189" fontId="3" fillId="0" borderId="11" xfId="42" applyNumberFormat="1" applyFont="1" applyBorder="1" applyAlignment="1">
      <alignment horizontal="center" readingOrder="2"/>
    </xf>
    <xf numFmtId="189" fontId="0" fillId="34" borderId="10" xfId="42" applyNumberFormat="1" applyFont="1" applyFill="1" applyBorder="1" applyAlignment="1">
      <alignment horizontal="left" readingOrder="2"/>
    </xf>
    <xf numFmtId="189" fontId="0" fillId="0" borderId="10" xfId="42" applyNumberFormat="1" applyFont="1" applyBorder="1" applyAlignment="1">
      <alignment horizontal="left" readingOrder="2"/>
    </xf>
    <xf numFmtId="189" fontId="3" fillId="0" borderId="11" xfId="42" applyNumberFormat="1" applyFont="1" applyBorder="1" applyAlignment="1">
      <alignment horizontal="center"/>
    </xf>
    <xf numFmtId="189" fontId="0" fillId="0" borderId="0" xfId="42" applyNumberFormat="1" applyFont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 vertical="top"/>
    </xf>
    <xf numFmtId="0" fontId="0" fillId="34" borderId="0" xfId="0" applyFill="1" applyBorder="1" applyAlignment="1">
      <alignment vertical="top" readingOrder="1"/>
    </xf>
    <xf numFmtId="0" fontId="0" fillId="34" borderId="0" xfId="0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 readingOrder="2"/>
    </xf>
    <xf numFmtId="0" fontId="51" fillId="0" borderId="10" xfId="0" applyFont="1" applyBorder="1" applyAlignment="1">
      <alignment horizontal="center" vertical="center" wrapText="1" readingOrder="2"/>
    </xf>
    <xf numFmtId="0" fontId="51" fillId="0" borderId="23" xfId="0" applyFont="1" applyBorder="1" applyAlignment="1">
      <alignment horizontal="center" vertical="center" wrapText="1" readingOrder="2"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 readingOrder="2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readingOrder="2"/>
    </xf>
    <xf numFmtId="189" fontId="12" fillId="0" borderId="0" xfId="42" applyNumberFormat="1" applyFont="1" applyAlignment="1">
      <alignment readingOrder="2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2" xfId="0" applyFont="1" applyBorder="1" applyAlignment="1">
      <alignment horizontal="center" readingOrder="2"/>
    </xf>
    <xf numFmtId="0" fontId="12" fillId="0" borderId="27" xfId="0" applyFont="1" applyBorder="1" applyAlignment="1">
      <alignment readingOrder="2"/>
    </xf>
    <xf numFmtId="0" fontId="12" fillId="0" borderId="26" xfId="0" applyFont="1" applyBorder="1" applyAlignment="1">
      <alignment horizontal="center" readingOrder="2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1" xfId="0" applyFont="1" applyBorder="1" applyAlignment="1">
      <alignment horizontal="center" readingOrder="2"/>
    </xf>
    <xf numFmtId="0" fontId="12" fillId="0" borderId="29" xfId="0" applyFont="1" applyBorder="1" applyAlignment="1">
      <alignment horizontal="center" readingOrder="2"/>
    </xf>
    <xf numFmtId="0" fontId="12" fillId="0" borderId="0" xfId="0" applyFont="1" applyBorder="1" applyAlignment="1">
      <alignment horizontal="center" readingOrder="2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 horizontal="center" readingOrder="2"/>
    </xf>
    <xf numFmtId="0" fontId="12" fillId="0" borderId="31" xfId="0" applyFont="1" applyBorder="1" applyAlignment="1">
      <alignment readingOrder="2"/>
    </xf>
    <xf numFmtId="189" fontId="12" fillId="0" borderId="31" xfId="42" applyNumberFormat="1" applyFont="1" applyBorder="1" applyAlignment="1">
      <alignment horizontal="center" readingOrder="2"/>
    </xf>
    <xf numFmtId="189" fontId="12" fillId="0" borderId="11" xfId="42" applyNumberFormat="1" applyFont="1" applyBorder="1" applyAlignment="1">
      <alignment horizontal="center" readingOrder="2"/>
    </xf>
    <xf numFmtId="189" fontId="12" fillId="0" borderId="11" xfId="42" applyNumberFormat="1" applyFont="1" applyBorder="1" applyAlignment="1">
      <alignment horizontal="center"/>
    </xf>
    <xf numFmtId="0" fontId="51" fillId="0" borderId="32" xfId="0" applyFont="1" applyFill="1" applyBorder="1" applyAlignment="1">
      <alignment horizontal="center" vertical="center" wrapText="1" readingOrder="2"/>
    </xf>
    <xf numFmtId="0" fontId="12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 readingOrder="2"/>
    </xf>
    <xf numFmtId="0" fontId="11" fillId="0" borderId="35" xfId="0" applyFont="1" applyBorder="1" applyAlignment="1">
      <alignment horizontal="center" readingOrder="2"/>
    </xf>
    <xf numFmtId="0" fontId="11" fillId="0" borderId="36" xfId="0" applyFont="1" applyBorder="1" applyAlignment="1">
      <alignment horizontal="center" readingOrder="2"/>
    </xf>
    <xf numFmtId="0" fontId="11" fillId="0" borderId="37" xfId="0" applyFont="1" applyBorder="1" applyAlignment="1">
      <alignment horizontal="center" readingOrder="2"/>
    </xf>
    <xf numFmtId="0" fontId="11" fillId="0" borderId="37" xfId="0" applyFont="1" applyFill="1" applyBorder="1" applyAlignment="1">
      <alignment horizontal="center" readingOrder="2"/>
    </xf>
    <xf numFmtId="0" fontId="11" fillId="0" borderId="38" xfId="0" applyFont="1" applyBorder="1" applyAlignment="1">
      <alignment horizontal="right" readingOrder="2"/>
    </xf>
    <xf numFmtId="0" fontId="11" fillId="0" borderId="39" xfId="0" applyFont="1" applyBorder="1" applyAlignment="1">
      <alignment horizontal="center" readingOrder="2"/>
    </xf>
    <xf numFmtId="0" fontId="11" fillId="0" borderId="40" xfId="0" applyFont="1" applyBorder="1" applyAlignment="1">
      <alignment horizontal="center" readingOrder="2"/>
    </xf>
    <xf numFmtId="0" fontId="11" fillId="0" borderId="41" xfId="0" applyFont="1" applyBorder="1" applyAlignment="1">
      <alignment horizontal="center" readingOrder="2"/>
    </xf>
    <xf numFmtId="0" fontId="11" fillId="0" borderId="42" xfId="0" applyFont="1" applyBorder="1" applyAlignment="1">
      <alignment horizontal="center" readingOrder="2"/>
    </xf>
    <xf numFmtId="0" fontId="11" fillId="0" borderId="42" xfId="0" applyFont="1" applyFill="1" applyBorder="1" applyAlignment="1">
      <alignment horizontal="center" readingOrder="2"/>
    </xf>
    <xf numFmtId="0" fontId="11" fillId="0" borderId="43" xfId="0" applyFont="1" applyBorder="1" applyAlignment="1">
      <alignment horizontal="right" readingOrder="2"/>
    </xf>
    <xf numFmtId="0" fontId="11" fillId="0" borderId="40" xfId="0" applyFont="1" applyFill="1" applyBorder="1" applyAlignment="1">
      <alignment horizontal="center" readingOrder="2"/>
    </xf>
    <xf numFmtId="0" fontId="11" fillId="0" borderId="41" xfId="0" applyFont="1" applyFill="1" applyBorder="1" applyAlignment="1">
      <alignment horizontal="center" readingOrder="2"/>
    </xf>
    <xf numFmtId="0" fontId="11" fillId="35" borderId="40" xfId="0" applyFont="1" applyFill="1" applyBorder="1" applyAlignment="1">
      <alignment horizontal="center" readingOrder="2"/>
    </xf>
    <xf numFmtId="0" fontId="11" fillId="35" borderId="42" xfId="0" applyFont="1" applyFill="1" applyBorder="1" applyAlignment="1">
      <alignment horizontal="center" readingOrder="2"/>
    </xf>
    <xf numFmtId="0" fontId="12" fillId="0" borderId="42" xfId="0" applyFont="1" applyFill="1" applyBorder="1" applyAlignment="1">
      <alignment horizontal="center" vertical="center" readingOrder="2"/>
    </xf>
    <xf numFmtId="1" fontId="13" fillId="35" borderId="40" xfId="0" applyNumberFormat="1" applyFont="1" applyFill="1" applyBorder="1" applyAlignment="1">
      <alignment vertical="center" readingOrder="2"/>
    </xf>
    <xf numFmtId="0" fontId="13" fillId="35" borderId="40" xfId="0" applyFont="1" applyFill="1" applyBorder="1" applyAlignment="1">
      <alignment horizontal="center" vertical="center" readingOrder="2"/>
    </xf>
    <xf numFmtId="1" fontId="10" fillId="35" borderId="41" xfId="0" applyNumberFormat="1" applyFont="1" applyFill="1" applyBorder="1" applyAlignment="1">
      <alignment horizontal="center" vertical="center" readingOrder="2"/>
    </xf>
    <xf numFmtId="1" fontId="10" fillId="35" borderId="42" xfId="0" applyNumberFormat="1" applyFont="1" applyFill="1" applyBorder="1" applyAlignment="1">
      <alignment horizontal="center" vertical="center" readingOrder="2"/>
    </xf>
    <xf numFmtId="0" fontId="12" fillId="35" borderId="40" xfId="0" applyFont="1" applyFill="1" applyBorder="1" applyAlignment="1">
      <alignment horizontal="center" vertical="center" readingOrder="2"/>
    </xf>
    <xf numFmtId="1" fontId="11" fillId="35" borderId="42" xfId="0" applyNumberFormat="1" applyFont="1" applyFill="1" applyBorder="1" applyAlignment="1">
      <alignment horizontal="center" vertical="center" readingOrder="2"/>
    </xf>
    <xf numFmtId="0" fontId="13" fillId="35" borderId="40" xfId="0" applyFont="1" applyFill="1" applyBorder="1" applyAlignment="1">
      <alignment vertical="center" readingOrder="2"/>
    </xf>
    <xf numFmtId="0" fontId="13" fillId="35" borderId="40" xfId="0" applyFont="1" applyFill="1" applyBorder="1" applyAlignment="1">
      <alignment horizontal="right" vertical="center" readingOrder="2"/>
    </xf>
    <xf numFmtId="0" fontId="11" fillId="35" borderId="41" xfId="0" applyFont="1" applyFill="1" applyBorder="1" applyAlignment="1">
      <alignment horizontal="center" readingOrder="2"/>
    </xf>
    <xf numFmtId="0" fontId="11" fillId="0" borderId="44" xfId="0" applyFont="1" applyBorder="1" applyAlignment="1">
      <alignment horizontal="center" readingOrder="2"/>
    </xf>
    <xf numFmtId="0" fontId="11" fillId="35" borderId="45" xfId="0" applyFont="1" applyFill="1" applyBorder="1" applyAlignment="1">
      <alignment horizontal="center" readingOrder="2"/>
    </xf>
    <xf numFmtId="0" fontId="11" fillId="35" borderId="46" xfId="0" applyFont="1" applyFill="1" applyBorder="1" applyAlignment="1">
      <alignment horizontal="center" readingOrder="2"/>
    </xf>
    <xf numFmtId="0" fontId="11" fillId="35" borderId="47" xfId="0" applyFont="1" applyFill="1" applyBorder="1" applyAlignment="1">
      <alignment horizontal="center" readingOrder="2"/>
    </xf>
    <xf numFmtId="0" fontId="11" fillId="0" borderId="48" xfId="0" applyFont="1" applyFill="1" applyBorder="1" applyAlignment="1">
      <alignment horizontal="center" readingOrder="2"/>
    </xf>
    <xf numFmtId="0" fontId="11" fillId="0" borderId="47" xfId="0" applyFont="1" applyBorder="1" applyAlignment="1">
      <alignment horizontal="center" readingOrder="2"/>
    </xf>
    <xf numFmtId="0" fontId="11" fillId="0" borderId="49" xfId="0" applyFont="1" applyBorder="1" applyAlignment="1">
      <alignment horizontal="right" readingOrder="2"/>
    </xf>
    <xf numFmtId="0" fontId="10" fillId="0" borderId="50" xfId="0" applyFont="1" applyBorder="1" applyAlignment="1">
      <alignment horizontal="center" readingOrder="2"/>
    </xf>
    <xf numFmtId="0" fontId="10" fillId="0" borderId="31" xfId="0" applyFont="1" applyBorder="1" applyAlignment="1">
      <alignment horizontal="left" readingOrder="2"/>
    </xf>
    <xf numFmtId="0" fontId="11" fillId="33" borderId="31" xfId="0" applyFont="1" applyFill="1" applyBorder="1" applyAlignment="1">
      <alignment horizontal="center" readingOrder="2"/>
    </xf>
    <xf numFmtId="189" fontId="10" fillId="34" borderId="31" xfId="42" applyNumberFormat="1" applyFont="1" applyFill="1" applyBorder="1" applyAlignment="1">
      <alignment horizontal="left" readingOrder="2"/>
    </xf>
    <xf numFmtId="189" fontId="10" fillId="0" borderId="31" xfId="42" applyNumberFormat="1" applyFont="1" applyBorder="1" applyAlignment="1">
      <alignment horizontal="left" readingOrder="2"/>
    </xf>
    <xf numFmtId="189" fontId="10" fillId="0" borderId="0" xfId="42" applyNumberFormat="1" applyFont="1" applyAlignment="1">
      <alignment/>
    </xf>
    <xf numFmtId="0" fontId="11" fillId="0" borderId="10" xfId="0" applyFont="1" applyFill="1" applyBorder="1" applyAlignment="1">
      <alignment horizontal="center" readingOrder="2"/>
    </xf>
    <xf numFmtId="0" fontId="11" fillId="0" borderId="12" xfId="0" applyFont="1" applyBorder="1" applyAlignment="1">
      <alignment horizontal="center" readingOrder="2"/>
    </xf>
    <xf numFmtId="0" fontId="10" fillId="0" borderId="27" xfId="0" applyFont="1" applyBorder="1" applyAlignment="1">
      <alignment horizontal="center" readingOrder="2"/>
    </xf>
    <xf numFmtId="0" fontId="10" fillId="0" borderId="10" xfId="0" applyFont="1" applyBorder="1" applyAlignment="1">
      <alignment horizontal="left" readingOrder="2"/>
    </xf>
    <xf numFmtId="0" fontId="11" fillId="33" borderId="10" xfId="0" applyFont="1" applyFill="1" applyBorder="1" applyAlignment="1">
      <alignment horizontal="center" readingOrder="2"/>
    </xf>
    <xf numFmtId="0" fontId="11" fillId="34" borderId="10" xfId="0" applyFont="1" applyFill="1" applyBorder="1" applyAlignment="1">
      <alignment horizontal="center" readingOrder="2"/>
    </xf>
    <xf numFmtId="0" fontId="10" fillId="0" borderId="51" xfId="0" applyFont="1" applyBorder="1" applyAlignment="1">
      <alignment horizontal="left" readingOrder="2"/>
    </xf>
    <xf numFmtId="0" fontId="11" fillId="0" borderId="24" xfId="0" applyFont="1" applyBorder="1" applyAlignment="1">
      <alignment horizontal="center" readingOrder="2"/>
    </xf>
    <xf numFmtId="0" fontId="11" fillId="0" borderId="52" xfId="0" applyFont="1" applyFill="1" applyBorder="1" applyAlignment="1">
      <alignment horizontal="center" readingOrder="2"/>
    </xf>
    <xf numFmtId="0" fontId="11" fillId="0" borderId="11" xfId="0" applyFont="1" applyBorder="1" applyAlignment="1">
      <alignment horizontal="center"/>
    </xf>
    <xf numFmtId="0" fontId="10" fillId="34" borderId="10" xfId="0" applyFont="1" applyFill="1" applyBorder="1" applyAlignment="1">
      <alignment horizontal="left" readingOrder="2"/>
    </xf>
    <xf numFmtId="0" fontId="7" fillId="34" borderId="0" xfId="0" applyFont="1" applyFill="1" applyBorder="1" applyAlignment="1">
      <alignment horizontal="right" vertical="top" wrapText="1"/>
    </xf>
    <xf numFmtId="0" fontId="7" fillId="34" borderId="0" xfId="0" applyFont="1" applyFill="1" applyBorder="1" applyAlignment="1">
      <alignment horizontal="right" vertical="top" wrapText="1" readingOrder="2"/>
    </xf>
    <xf numFmtId="189" fontId="12" fillId="0" borderId="12" xfId="42" applyNumberFormat="1" applyFont="1" applyBorder="1" applyAlignment="1">
      <alignment horizontal="center" readingOrder="2"/>
    </xf>
    <xf numFmtId="189" fontId="12" fillId="0" borderId="26" xfId="42" applyNumberFormat="1" applyFont="1" applyBorder="1" applyAlignment="1">
      <alignment horizontal="center" readingOrder="2"/>
    </xf>
    <xf numFmtId="189" fontId="12" fillId="0" borderId="24" xfId="42" applyNumberFormat="1" applyFont="1" applyBorder="1" applyAlignment="1">
      <alignment horizontal="center" readingOrder="2"/>
    </xf>
    <xf numFmtId="189" fontId="12" fillId="0" borderId="53" xfId="42" applyNumberFormat="1" applyFont="1" applyBorder="1" applyAlignment="1">
      <alignment horizontal="center" readingOrder="2"/>
    </xf>
    <xf numFmtId="189" fontId="12" fillId="0" borderId="50" xfId="42" applyNumberFormat="1" applyFont="1" applyBorder="1" applyAlignment="1">
      <alignment horizontal="center" readingOrder="2"/>
    </xf>
    <xf numFmtId="189" fontId="12" fillId="0" borderId="30" xfId="42" applyNumberFormat="1" applyFont="1" applyBorder="1" applyAlignment="1">
      <alignment horizontal="center" readingOrder="2"/>
    </xf>
    <xf numFmtId="0" fontId="12" fillId="0" borderId="51" xfId="0" applyFont="1" applyBorder="1" applyAlignment="1">
      <alignment horizontal="center" readingOrder="2"/>
    </xf>
    <xf numFmtId="0" fontId="12" fillId="0" borderId="27" xfId="0" applyFont="1" applyBorder="1" applyAlignment="1">
      <alignment horizontal="center" readingOrder="2"/>
    </xf>
    <xf numFmtId="0" fontId="12" fillId="0" borderId="0" xfId="0" applyFont="1" applyAlignment="1">
      <alignment horizontal="center" readingOrder="2"/>
    </xf>
    <xf numFmtId="0" fontId="12" fillId="0" borderId="22" xfId="0" applyFont="1" applyBorder="1" applyAlignment="1">
      <alignment horizontal="center" readingOrder="2"/>
    </xf>
    <xf numFmtId="0" fontId="12" fillId="0" borderId="12" xfId="0" applyFont="1" applyBorder="1" applyAlignment="1">
      <alignment horizontal="center" readingOrder="2"/>
    </xf>
    <xf numFmtId="0" fontId="12" fillId="0" borderId="24" xfId="0" applyFont="1" applyBorder="1" applyAlignment="1">
      <alignment horizontal="center" readingOrder="2"/>
    </xf>
    <xf numFmtId="0" fontId="10" fillId="0" borderId="53" xfId="0" applyFont="1" applyBorder="1" applyAlignment="1">
      <alignment horizontal="center" readingOrder="2"/>
    </xf>
    <xf numFmtId="0" fontId="10" fillId="0" borderId="50" xfId="0" applyFont="1" applyBorder="1" applyAlignment="1">
      <alignment horizontal="center" readingOrder="2"/>
    </xf>
    <xf numFmtId="0" fontId="12" fillId="0" borderId="50" xfId="0" applyFont="1" applyBorder="1" applyAlignment="1">
      <alignment horizontal="right" readingOrder="2"/>
    </xf>
    <xf numFmtId="0" fontId="12" fillId="0" borderId="1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readingOrder="2"/>
    </xf>
    <xf numFmtId="0" fontId="12" fillId="0" borderId="30" xfId="0" applyFont="1" applyBorder="1" applyAlignment="1">
      <alignment horizontal="center" readingOrder="2"/>
    </xf>
    <xf numFmtId="0" fontId="10" fillId="0" borderId="51" xfId="0" applyFont="1" applyBorder="1" applyAlignment="1">
      <alignment horizontal="center" readingOrder="2"/>
    </xf>
    <xf numFmtId="0" fontId="10" fillId="0" borderId="27" xfId="0" applyFont="1" applyBorder="1" applyAlignment="1">
      <alignment horizontal="center" readingOrder="2"/>
    </xf>
    <xf numFmtId="0" fontId="12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readingOrder="2"/>
    </xf>
    <xf numFmtId="0" fontId="12" fillId="0" borderId="50" xfId="0" applyFont="1" applyBorder="1" applyAlignment="1">
      <alignment horizont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C6:C116" sheet="موسسات اتومبيل كرايه شهري  "/>
  </cacheSource>
  <cacheFields count="1">
    <cacheField name="2">
      <sharedItems containsBlank="1" containsMixedTypes="0" count="94">
        <m/>
        <s v="فومن"/>
        <s v="پاسارگاد"/>
        <s v="تربت حيدريه "/>
        <s v="جاجرم"/>
        <s v="ممسنی"/>
        <s v="جاجرم "/>
        <s v="جاجرم  "/>
        <s v="آباده"/>
        <s v="مشهد"/>
        <s v="طرقبه شانديز "/>
        <s v="دره شهر"/>
        <s v="لنگرود"/>
        <s v="تايباد "/>
        <s v="بوانات"/>
        <s v="سياهكل"/>
        <s v="کرمانشاه"/>
        <s v="كلات"/>
        <s v="نی ریز"/>
        <s v="اقلید"/>
        <s v="بجستان"/>
        <s v="فراشبند"/>
        <s v="درگز "/>
        <s v="شیراز"/>
        <s v="جهرم"/>
        <s v="شیروان"/>
        <s v="زرین دشت"/>
        <s v="بجنورد"/>
        <s v="لامرد"/>
        <s v="قیر"/>
        <s v="آستارا"/>
        <s v="استهبان"/>
        <s v="لارستان"/>
        <s v="داراب"/>
        <s v="رودسر"/>
        <s v="فاروج"/>
        <s v="رشت"/>
        <s v="فاروج "/>
        <s v="لاهيجان"/>
        <s v="جوين"/>
        <s v="گناباد"/>
        <s v="نيشابور "/>
        <s v="سبزوار"/>
        <s v="همدان"/>
        <s v="تخت جلگه"/>
        <s v="فسا"/>
        <s v="ايلام"/>
        <s v="کازرون"/>
        <s v="مهر"/>
        <s v="ارسنجان"/>
        <s v="خرم بید"/>
        <s v="چناران "/>
        <s v="ماسال"/>
        <s v="شيروان و چرداول"/>
        <s v="آبدانان"/>
        <s v="تهران"/>
        <s v="لار"/>
        <s v="مانه و سملقان"/>
        <s v="تربت جام"/>
        <s v="گرمه"/>
        <s v="تربت جام "/>
        <s v="گرمه "/>
        <s v="رودبار"/>
        <s v="دهلران"/>
        <s v="سرخس"/>
        <s v="اسفراین"/>
        <s v="صومعه سرا"/>
        <s v="خوشاب"/>
        <s v="شفت"/>
        <s v="نهاوند"/>
        <s v="بردسكن "/>
        <s v="بندرانزلي"/>
        <s v="قوچان "/>
        <s v="باخرز"/>
        <s v="تالش"/>
        <s v="سپیدان"/>
        <s v="ملاير"/>
        <s v="رضوانشهر"/>
        <s v="شيروان"/>
        <s v="اسدآباد"/>
        <s v="مرودشت"/>
        <s v="فريمان"/>
        <s v="فیروزآباد"/>
        <s v="كاشمر"/>
        <s v="رشتخوار "/>
        <s v="رزن"/>
        <s v="خواف"/>
        <s v="مه ولات"/>
        <s v="آستانه اشرفيه"/>
        <s v="جغتاي"/>
        <s v="خليل اباد"/>
        <s v="ايوان"/>
        <s v="زاوه "/>
        <s v="املش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1:G3" firstHeaderRow="2" firstDataRow="2" firstDataCol="1"/>
  <pivotFields count="1">
    <pivotField axis="axisRow" compact="0" outline="0" subtotalTop="0" showAll="0">
      <items count="95">
        <item h="1" x="0"/>
        <item m="1" x="46"/>
        <item m="1" x="11"/>
        <item m="1" x="53"/>
        <item m="1" x="54"/>
        <item m="1" x="91"/>
        <item m="1" x="63"/>
        <item m="1" x="43"/>
        <item m="1" x="76"/>
        <item m="1" x="69"/>
        <item m="1" x="79"/>
        <item m="1" x="85"/>
        <item m="1" x="56"/>
        <item m="1" x="23"/>
        <item m="1" x="8"/>
        <item m="1" x="80"/>
        <item m="1" x="28"/>
        <item m="1" x="24"/>
        <item m="1" x="32"/>
        <item m="1" x="45"/>
        <item m="1" x="47"/>
        <item m="1" x="50"/>
        <item m="1" x="48"/>
        <item m="1" x="18"/>
        <item m="1" x="82"/>
        <item m="1" x="31"/>
        <item m="1" x="26"/>
        <item m="1" x="21"/>
        <item m="1" x="19"/>
        <item m="1" x="5"/>
        <item m="1" x="49"/>
        <item m="1" x="33"/>
        <item m="1" x="75"/>
        <item m="1" x="29"/>
        <item m="1" x="14"/>
        <item m="1" x="2"/>
        <item m="1" x="65"/>
        <item m="1" x="57"/>
        <item m="1" x="27"/>
        <item m="1" x="4"/>
        <item m="1" x="6"/>
        <item m="1" x="35"/>
        <item m="1" x="59"/>
        <item m="1" x="25"/>
        <item m="1" x="7"/>
        <item m="1" x="78"/>
        <item m="1" x="37"/>
        <item m="1" x="61"/>
        <item m="1" x="30"/>
        <item m="1" x="88"/>
        <item m="1" x="93"/>
        <item m="1" x="71"/>
        <item m="1" x="74"/>
        <item m="1" x="36"/>
        <item m="1" x="77"/>
        <item m="1" x="62"/>
        <item m="1" x="34"/>
        <item m="1" x="15"/>
        <item m="1" x="68"/>
        <item m="1" x="66"/>
        <item m="1" x="1"/>
        <item m="1" x="38"/>
        <item m="1" x="12"/>
        <item m="1" x="52"/>
        <item m="1" x="20"/>
        <item m="1" x="70"/>
        <item m="1" x="73"/>
        <item m="1" x="13"/>
        <item m="1" x="44"/>
        <item m="1" x="58"/>
        <item m="1" x="60"/>
        <item m="1" x="3"/>
        <item m="1" x="39"/>
        <item m="1" x="51"/>
        <item m="1" x="90"/>
        <item m="1" x="86"/>
        <item m="1" x="22"/>
        <item m="1" x="84"/>
        <item m="1" x="92"/>
        <item m="1" x="89"/>
        <item m="1" x="42"/>
        <item m="1" x="67"/>
        <item m="1" x="64"/>
        <item m="1" x="10"/>
        <item m="1" x="81"/>
        <item m="1" x="72"/>
        <item m="1" x="83"/>
        <item m="1" x="17"/>
        <item m="1" x="40"/>
        <item m="1" x="9"/>
        <item m="1" x="87"/>
        <item m="1" x="41"/>
        <item m="1" x="55"/>
        <item m="1" x="16"/>
        <item t="default"/>
      </items>
    </pivotField>
  </pivotFields>
  <rowFields count="1">
    <field x="0"/>
  </rowFields>
  <rowItems count="0"/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1"/>
  <sheetViews>
    <sheetView rightToLeft="1" zoomScalePageLayoutView="0" workbookViewId="0" topLeftCell="A1">
      <selection activeCell="B3" sqref="B3:B8"/>
    </sheetView>
  </sheetViews>
  <sheetFormatPr defaultColWidth="9.140625" defaultRowHeight="12.75"/>
  <cols>
    <col min="1" max="1" width="10.57421875" style="18" customWidth="1"/>
    <col min="2" max="2" width="86.7109375" style="18" customWidth="1"/>
    <col min="3" max="16384" width="9.140625" style="18" customWidth="1"/>
  </cols>
  <sheetData>
    <row r="1" ht="21.75" customHeight="1">
      <c r="B1" s="17"/>
    </row>
    <row r="2" ht="21.75" customHeight="1">
      <c r="B2" s="19" t="s">
        <v>33</v>
      </c>
    </row>
    <row r="3" ht="21.75" customHeight="1">
      <c r="B3" s="104" t="s">
        <v>59</v>
      </c>
    </row>
    <row r="4" ht="21.75" customHeight="1">
      <c r="B4" s="104"/>
    </row>
    <row r="5" ht="21.75" customHeight="1">
      <c r="B5" s="104"/>
    </row>
    <row r="6" ht="21.75" customHeight="1">
      <c r="B6" s="104"/>
    </row>
    <row r="7" ht="21.75" customHeight="1">
      <c r="B7" s="104"/>
    </row>
    <row r="8" ht="21.75" customHeight="1">
      <c r="B8" s="104"/>
    </row>
    <row r="9" ht="21.75" customHeight="1">
      <c r="B9" s="19" t="s">
        <v>34</v>
      </c>
    </row>
    <row r="10" ht="21.75" customHeight="1">
      <c r="B10" s="105" t="s">
        <v>35</v>
      </c>
    </row>
    <row r="11" ht="28.5" customHeight="1">
      <c r="B11" s="105"/>
    </row>
    <row r="12" ht="21.75" customHeight="1">
      <c r="B12" s="105" t="s">
        <v>36</v>
      </c>
    </row>
    <row r="13" ht="32.25" customHeight="1">
      <c r="B13" s="105"/>
    </row>
    <row r="14" ht="21.75" customHeight="1">
      <c r="B14" s="20"/>
    </row>
    <row r="15" ht="21.75" customHeight="1">
      <c r="B15" s="21"/>
    </row>
    <row r="16" ht="21.75" customHeight="1">
      <c r="B16" s="21"/>
    </row>
    <row r="17" ht="21.75" customHeight="1">
      <c r="B17" s="21"/>
    </row>
    <row r="18" ht="21.75" customHeight="1">
      <c r="B18" s="21"/>
    </row>
    <row r="19" ht="21.75" customHeight="1">
      <c r="B19" s="21"/>
    </row>
    <row r="20" ht="21.75" customHeight="1">
      <c r="B20" s="21"/>
    </row>
    <row r="21" ht="21.75" customHeight="1">
      <c r="B21" s="21"/>
    </row>
    <row r="22" ht="21.75" customHeight="1"/>
    <row r="23" ht="21.75" customHeight="1"/>
    <row r="24" ht="21.75" customHeight="1"/>
    <row r="25" ht="21.75" customHeight="1"/>
    <row r="26" ht="21.75" customHeight="1"/>
  </sheetData>
  <sheetProtection/>
  <mergeCells count="3">
    <mergeCell ref="B3:B8"/>
    <mergeCell ref="B10:B11"/>
    <mergeCell ref="B12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rightToLeft="1" zoomScalePageLayoutView="0" workbookViewId="0" topLeftCell="A1">
      <selection activeCell="N13" sqref="N13"/>
    </sheetView>
  </sheetViews>
  <sheetFormatPr defaultColWidth="9.140625" defaultRowHeight="12.75"/>
  <cols>
    <col min="1" max="1" width="4.28125" style="0" bestFit="1" customWidth="1"/>
  </cols>
  <sheetData>
    <row r="1" spans="1:7" ht="12.75">
      <c r="A1" s="5"/>
      <c r="B1" s="5"/>
      <c r="C1" s="6"/>
      <c r="D1" s="6"/>
      <c r="E1" s="6"/>
      <c r="F1" s="6"/>
      <c r="G1" s="7"/>
    </row>
    <row r="2" spans="1:7" ht="12.75">
      <c r="A2" s="11" t="s">
        <v>32</v>
      </c>
      <c r="B2" s="8"/>
      <c r="C2" s="9"/>
      <c r="D2" s="9"/>
      <c r="E2" s="9"/>
      <c r="F2" s="9"/>
      <c r="G2" s="10"/>
    </row>
    <row r="3" spans="1:7" ht="12.75">
      <c r="A3" s="22"/>
      <c r="B3" s="22"/>
      <c r="C3" s="23"/>
      <c r="D3" s="23"/>
      <c r="E3" s="23"/>
      <c r="F3" s="23"/>
      <c r="G3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rightToLeft="1" zoomScale="80" zoomScaleNormal="80" zoomScalePageLayoutView="0" workbookViewId="0" topLeftCell="A1">
      <selection activeCell="J1" sqref="J1"/>
    </sheetView>
  </sheetViews>
  <sheetFormatPr defaultColWidth="9.140625" defaultRowHeight="12.75"/>
  <cols>
    <col min="1" max="1" width="13.7109375" style="0" customWidth="1"/>
    <col min="2" max="2" width="10.00390625" style="0" customWidth="1"/>
    <col min="3" max="3" width="10.140625" style="0" customWidth="1"/>
    <col min="4" max="4" width="7.7109375" style="0" customWidth="1"/>
    <col min="5" max="5" width="9.421875" style="0" customWidth="1"/>
    <col min="6" max="6" width="8.7109375" style="0" customWidth="1"/>
    <col min="7" max="7" width="10.00390625" style="0" customWidth="1"/>
    <col min="8" max="8" width="10.57421875" style="0" customWidth="1"/>
    <col min="9" max="9" width="8.00390625" style="0" customWidth="1"/>
    <col min="10" max="10" width="11.8515625" style="0" customWidth="1"/>
    <col min="11" max="11" width="10.140625" style="0" customWidth="1"/>
    <col min="12" max="12" width="11.7109375" style="0" customWidth="1"/>
    <col min="13" max="13" width="11.28125" style="0" customWidth="1"/>
    <col min="14" max="14" width="8.421875" style="0" bestFit="1" customWidth="1"/>
    <col min="15" max="15" width="10.7109375" style="0" customWidth="1"/>
    <col min="16" max="16" width="11.140625" style="0" customWidth="1"/>
    <col min="17" max="17" width="11.421875" style="16" customWidth="1"/>
    <col min="18" max="18" width="10.57421875" style="16" customWidth="1"/>
    <col min="19" max="19" width="10.00390625" style="16" customWidth="1"/>
  </cols>
  <sheetData>
    <row r="1" spans="1:20" s="28" customFormat="1" ht="157.5" thickBot="1" thickTop="1">
      <c r="A1" s="26" t="s">
        <v>37</v>
      </c>
      <c r="B1" s="27" t="s">
        <v>38</v>
      </c>
      <c r="C1" s="27" t="s">
        <v>39</v>
      </c>
      <c r="D1" s="27" t="s">
        <v>40</v>
      </c>
      <c r="E1" s="27" t="s">
        <v>41</v>
      </c>
      <c r="F1" s="27" t="s">
        <v>42</v>
      </c>
      <c r="G1" s="27" t="s">
        <v>43</v>
      </c>
      <c r="H1" s="27" t="s">
        <v>44</v>
      </c>
      <c r="I1" s="27" t="s">
        <v>45</v>
      </c>
      <c r="J1" s="27" t="s">
        <v>46</v>
      </c>
      <c r="K1" s="27" t="s">
        <v>56</v>
      </c>
      <c r="L1" s="27" t="s">
        <v>47</v>
      </c>
      <c r="M1" s="27" t="s">
        <v>48</v>
      </c>
      <c r="N1" s="27" t="s">
        <v>49</v>
      </c>
      <c r="O1" s="27" t="s">
        <v>50</v>
      </c>
      <c r="P1" s="27" t="s">
        <v>51</v>
      </c>
      <c r="Q1" s="27" t="s">
        <v>52</v>
      </c>
      <c r="R1" s="27" t="s">
        <v>53</v>
      </c>
      <c r="S1" s="27" t="s">
        <v>54</v>
      </c>
      <c r="T1" s="27" t="s">
        <v>55</v>
      </c>
    </row>
    <row r="2" spans="1:20" ht="18.75" customHeight="1" thickBot="1">
      <c r="A2" s="4">
        <v>1</v>
      </c>
      <c r="B2" s="2">
        <v>2</v>
      </c>
      <c r="C2" s="4">
        <v>3</v>
      </c>
      <c r="D2" s="2">
        <v>4</v>
      </c>
      <c r="E2" s="4">
        <v>5</v>
      </c>
      <c r="F2" s="2">
        <v>6</v>
      </c>
      <c r="G2" s="4">
        <v>7</v>
      </c>
      <c r="H2" s="2">
        <v>8</v>
      </c>
      <c r="I2" s="4">
        <v>9</v>
      </c>
      <c r="J2" s="2">
        <v>10</v>
      </c>
      <c r="K2" s="4">
        <v>11</v>
      </c>
      <c r="L2" s="2">
        <v>12</v>
      </c>
      <c r="M2" s="4">
        <v>13</v>
      </c>
      <c r="N2" s="2">
        <v>14</v>
      </c>
      <c r="O2" s="4">
        <v>15</v>
      </c>
      <c r="P2" s="2">
        <v>16</v>
      </c>
      <c r="Q2" s="4">
        <v>17</v>
      </c>
      <c r="R2" s="2">
        <v>18</v>
      </c>
      <c r="S2" s="4">
        <v>19</v>
      </c>
      <c r="T2" s="15">
        <v>20</v>
      </c>
    </row>
    <row r="3" spans="1:20" ht="18.75" customHeight="1" thickBot="1">
      <c r="A3" s="4">
        <f>اولیه!A3</f>
        <v>0</v>
      </c>
      <c r="B3" s="2">
        <f>SUMIF('موسسات اتومبيل كرايه شهري  '!$C$7:$C$116,$A3,'موسسات اتومبيل كرايه شهري  '!$E$7:$E$116)</f>
        <v>0</v>
      </c>
      <c r="C3" s="2">
        <f>SUMIF('موسسات اتومبيل كرايه شهري  '!$C$7:$C$116,$A3,'موسسات اتومبيل كرايه شهري  '!$F$7:$F$116)</f>
        <v>0</v>
      </c>
      <c r="D3" s="2">
        <f>SUMIF('موسسات اتومبيل كرايه شهري  '!$C$7:$C$116,$A3,'موسسات اتومبيل كرايه شهري  '!$G$7:$G$116)</f>
        <v>0</v>
      </c>
      <c r="E3" s="2">
        <f>SUMIF('موسسات اتومبيل كرايه شهري  '!$C$7:$C$116,$A3,'موسسات اتومبيل كرايه شهري  '!$H$7:$H$116)</f>
        <v>0</v>
      </c>
      <c r="F3" s="2">
        <f>SUMIF('موسسات اتومبيل كرايه شهري  '!$C$7:$C$116,$A3,'موسسات اتومبيل كرايه شهري  '!$I$7:$I$116)</f>
        <v>0</v>
      </c>
      <c r="G3" s="2">
        <f>SUMIF('موسسات اتومبيل كرايه شهري  '!$C$7:$C$116,$A3,'موسسات اتومبيل كرايه شهري  '!$J$7:$J$116)</f>
        <v>0</v>
      </c>
      <c r="H3" s="2">
        <f>SUMIF('موسسات اتومبيل كرايه شهري  '!$C$7:$C$116,$A3,'موسسات اتومبيل كرايه شهري  '!$K$7:$K$116)</f>
        <v>0</v>
      </c>
      <c r="I3" s="2">
        <f>SUMIF('موسسات اتومبيل كرايه شهري  '!$C$7:$C$116,$A3,'موسسات اتومبيل كرايه شهري  '!$L$7:$L$116)</f>
        <v>0</v>
      </c>
      <c r="J3" s="2">
        <f>SUMIF('موسسات اتومبيل كرايه شهري  '!$C$7:$C$116,$A3,'موسسات اتومبيل كرايه شهري  '!$M$7:$M$116)</f>
        <v>0</v>
      </c>
      <c r="K3" s="2">
        <f>SUMIF('موسسات اتومبيل كرايه شهري  '!$C$7:$C$116,$A3,'موسسات اتومبيل كرايه شهري  '!$N$7:$N$116)</f>
        <v>0</v>
      </c>
      <c r="L3" s="2">
        <f>_xlfn.IFERROR(_xlfn.AVERAGEIF('موسسات اتومبيل كرايه شهري  '!$C$7:$C$114,$A3,'موسسات اتومبيل كرايه شهري  '!$O$7:$O$116),0)</f>
        <v>0</v>
      </c>
      <c r="M3" s="2">
        <f>_xlfn.IFERROR(_xlfn.AVERAGEIF('موسسات اتومبيل كرايه شهري  '!$C$7:$C$114,$A3,'موسسات اتومبيل كرايه شهري  '!$P$7:$P$116),0)</f>
        <v>0</v>
      </c>
      <c r="N3" s="2">
        <f>_xlfn.IFERROR(_xlfn.AVERAGEIF('موسسات اتومبيل كرايه شهري  '!$C$7:$C$114,$A3,'موسسات اتومبيل كرايه شهري  '!$Q$7:$Q$116),0)</f>
        <v>0</v>
      </c>
      <c r="O3" s="12">
        <f>_xlfn.IFERROR(_xlfn.AVERAGEIF('موسسات اتومبيل كرايه شهري  '!$C$7:$C$114,$A3,'موسسات اتومبيل كرايه شهري  '!$R$7:$R$116),0)</f>
        <v>0</v>
      </c>
      <c r="P3" s="2">
        <f>_xlfn.IFERROR(_xlfn.AVERAGEIF('موسسات اتومبيل كرايه شهري  '!$C$7:$C$114,$A3,'موسسات اتومبيل كرايه شهري  '!$S$7:$S$116),0)</f>
        <v>0</v>
      </c>
      <c r="Q3" s="12">
        <f>O3*G3*12/1000000</f>
        <v>0</v>
      </c>
      <c r="R3" s="12">
        <f>P3*H3*12/1000000</f>
        <v>0</v>
      </c>
      <c r="S3" s="15">
        <f>R3+Q3</f>
        <v>0</v>
      </c>
      <c r="T3" s="15">
        <v>0</v>
      </c>
    </row>
    <row r="4" spans="1:20" ht="18.75" customHeight="1" thickBot="1">
      <c r="A4" s="4">
        <f>اولیه!A4</f>
        <v>0</v>
      </c>
      <c r="B4" s="2">
        <f>SUMIF('موسسات اتومبيل كرايه شهري  '!$C$7:$C$116,$A4,'موسسات اتومبيل كرايه شهري  '!$E$7:$E$116)</f>
        <v>0</v>
      </c>
      <c r="C4" s="2">
        <f>SUMIF('موسسات اتومبيل كرايه شهري  '!$C$7:$C$116,$A4,'موسسات اتومبيل كرايه شهري  '!$F$7:$F$116)</f>
        <v>0</v>
      </c>
      <c r="D4" s="2">
        <f>SUMIF('موسسات اتومبيل كرايه شهري  '!$C$7:$C$116,$A4,'موسسات اتومبيل كرايه شهري  '!$G$7:$G$116)</f>
        <v>0</v>
      </c>
      <c r="E4" s="2">
        <f>SUMIF('موسسات اتومبيل كرايه شهري  '!$C$7:$C$116,$A4,'موسسات اتومبيل كرايه شهري  '!$H$7:$H$116)</f>
        <v>0</v>
      </c>
      <c r="F4" s="2">
        <f>SUMIF('موسسات اتومبيل كرايه شهري  '!$C$7:$C$116,$A4,'موسسات اتومبيل كرايه شهري  '!$I$7:$I$116)</f>
        <v>0</v>
      </c>
      <c r="G4" s="2">
        <f>SUMIF('موسسات اتومبيل كرايه شهري  '!$C$7:$C$116,$A4,'موسسات اتومبيل كرايه شهري  '!$J$7:$J$116)</f>
        <v>0</v>
      </c>
      <c r="H4" s="2">
        <f>SUMIF('موسسات اتومبيل كرايه شهري  '!$C$7:$C$116,$A4,'موسسات اتومبيل كرايه شهري  '!$K$7:$K$116)</f>
        <v>0</v>
      </c>
      <c r="I4" s="2">
        <f>SUMIF('موسسات اتومبيل كرايه شهري  '!$C$7:$C$116,$A4,'موسسات اتومبيل كرايه شهري  '!$L$7:$L$116)</f>
        <v>0</v>
      </c>
      <c r="J4" s="2">
        <f>SUMIF('موسسات اتومبيل كرايه شهري  '!$C$7:$C$116,$A4,'موسسات اتومبيل كرايه شهري  '!$M$7:$M$116)</f>
        <v>0</v>
      </c>
      <c r="K4" s="2">
        <f>SUMIF('موسسات اتومبيل كرايه شهري  '!$C$7:$C$116,$A4,'موسسات اتومبيل كرايه شهري  '!$N$7:$N$116)</f>
        <v>0</v>
      </c>
      <c r="L4" s="2">
        <f>_xlfn.IFERROR(_xlfn.AVERAGEIF('موسسات اتومبيل كرايه شهري  '!$C$7:$C$114,$A4,'موسسات اتومبيل كرايه شهري  '!$O$7:$O$116),0)</f>
        <v>0</v>
      </c>
      <c r="M4" s="2">
        <f>_xlfn.IFERROR(_xlfn.AVERAGEIF('موسسات اتومبيل كرايه شهري  '!$C$7:$C$114,$A4,'موسسات اتومبيل كرايه شهري  '!$P$7:$P$116),0)</f>
        <v>0</v>
      </c>
      <c r="N4" s="2">
        <f>_xlfn.IFERROR(_xlfn.AVERAGEIF('موسسات اتومبيل كرايه شهري  '!$C$7:$C$114,$A4,'موسسات اتومبيل كرايه شهري  '!$Q$7:$Q$116),0)</f>
        <v>0</v>
      </c>
      <c r="O4" s="12">
        <f>_xlfn.IFERROR(_xlfn.AVERAGEIF('موسسات اتومبيل كرايه شهري  '!$C$7:$C$114,$A4,'موسسات اتومبيل كرايه شهري  '!$R$7:$R$116),0)</f>
        <v>0</v>
      </c>
      <c r="P4" s="2">
        <f>_xlfn.IFERROR(_xlfn.AVERAGEIF('موسسات اتومبيل كرايه شهري  '!$C$7:$C$114,$A4,'موسسات اتومبيل كرايه شهري  '!$S$7:$S$116),0)</f>
        <v>0</v>
      </c>
      <c r="Q4" s="12">
        <f>O4*G4*12/1000000</f>
        <v>0</v>
      </c>
      <c r="R4" s="12">
        <f aca="true" t="shared" si="0" ref="Q4:R26">P4*H4*12/1000000</f>
        <v>0</v>
      </c>
      <c r="S4" s="15">
        <f aca="true" t="shared" si="1" ref="S4:S26">R4+Q4</f>
        <v>0</v>
      </c>
      <c r="T4" s="15"/>
    </row>
    <row r="5" spans="1:20" ht="18.75" customHeight="1" thickBot="1">
      <c r="A5" s="4">
        <f>اولیه!A5</f>
        <v>0</v>
      </c>
      <c r="B5" s="2">
        <f>SUMIF('موسسات اتومبيل كرايه شهري  '!$C$7:$C$116,$A5,'موسسات اتومبيل كرايه شهري  '!$E$7:$E$116)</f>
        <v>0</v>
      </c>
      <c r="C5" s="2">
        <f>SUMIF('موسسات اتومبيل كرايه شهري  '!$C$7:$C$116,$A5,'موسسات اتومبيل كرايه شهري  '!$F$7:$F$116)</f>
        <v>0</v>
      </c>
      <c r="D5" s="2">
        <f>SUMIF('موسسات اتومبيل كرايه شهري  '!$C$7:$C$116,$A5,'موسسات اتومبيل كرايه شهري  '!$G$7:$G$116)</f>
        <v>0</v>
      </c>
      <c r="E5" s="2">
        <f>SUMIF('موسسات اتومبيل كرايه شهري  '!$C$7:$C$116,$A5,'موسسات اتومبيل كرايه شهري  '!$H$7:$H$116)</f>
        <v>0</v>
      </c>
      <c r="F5" s="2">
        <f>SUMIF('موسسات اتومبيل كرايه شهري  '!$C$7:$C$116,$A5,'موسسات اتومبيل كرايه شهري  '!$I$7:$I$116)</f>
        <v>0</v>
      </c>
      <c r="G5" s="2">
        <f>SUMIF('موسسات اتومبيل كرايه شهري  '!$C$7:$C$116,$A5,'موسسات اتومبيل كرايه شهري  '!$J$7:$J$116)</f>
        <v>0</v>
      </c>
      <c r="H5" s="2">
        <f>SUMIF('موسسات اتومبيل كرايه شهري  '!$C$7:$C$116,$A5,'موسسات اتومبيل كرايه شهري  '!$K$7:$K$116)</f>
        <v>0</v>
      </c>
      <c r="I5" s="2">
        <f>SUMIF('موسسات اتومبيل كرايه شهري  '!$C$7:$C$116,$A5,'موسسات اتومبيل كرايه شهري  '!$L$7:$L$116)</f>
        <v>0</v>
      </c>
      <c r="J5" s="2">
        <f>SUMIF('موسسات اتومبيل كرايه شهري  '!$C$7:$C$116,$A5,'موسسات اتومبيل كرايه شهري  '!$M$7:$M$116)</f>
        <v>0</v>
      </c>
      <c r="K5" s="2">
        <f>SUMIF('موسسات اتومبيل كرايه شهري  '!$C$7:$C$116,$A5,'موسسات اتومبيل كرايه شهري  '!$N$7:$N$116)</f>
        <v>0</v>
      </c>
      <c r="L5" s="2">
        <f>_xlfn.IFERROR(_xlfn.AVERAGEIF('موسسات اتومبيل كرايه شهري  '!$C$7:$C$114,$A5,'موسسات اتومبيل كرايه شهري  '!$O$7:$O$116),0)</f>
        <v>0</v>
      </c>
      <c r="M5" s="2">
        <f>_xlfn.IFERROR(_xlfn.AVERAGEIF('موسسات اتومبيل كرايه شهري  '!$C$7:$C$114,$A5,'موسسات اتومبيل كرايه شهري  '!$P$7:$P$116),0)</f>
        <v>0</v>
      </c>
      <c r="N5" s="2">
        <f>_xlfn.IFERROR(_xlfn.AVERAGEIF('موسسات اتومبيل كرايه شهري  '!$C$7:$C$114,$A5,'موسسات اتومبيل كرايه شهري  '!$Q$7:$Q$116),0)</f>
        <v>0</v>
      </c>
      <c r="O5" s="12">
        <f>_xlfn.IFERROR(_xlfn.AVERAGEIF('موسسات اتومبيل كرايه شهري  '!$C$7:$C$114,$A5,'موسسات اتومبيل كرايه شهري  '!$R$7:$R$116),0)</f>
        <v>0</v>
      </c>
      <c r="P5" s="2">
        <f>_xlfn.IFERROR(_xlfn.AVERAGEIF('موسسات اتومبيل كرايه شهري  '!$C$7:$C$114,$A5,'موسسات اتومبيل كرايه شهري  '!$S$7:$S$116),0)</f>
        <v>0</v>
      </c>
      <c r="Q5" s="12">
        <f t="shared" si="0"/>
        <v>0</v>
      </c>
      <c r="R5" s="12">
        <f t="shared" si="0"/>
        <v>0</v>
      </c>
      <c r="S5" s="15">
        <f t="shared" si="1"/>
        <v>0</v>
      </c>
      <c r="T5" s="15"/>
    </row>
    <row r="6" spans="1:20" ht="18.75" customHeight="1" thickBot="1">
      <c r="A6" s="4">
        <f>اولیه!A6</f>
        <v>0</v>
      </c>
      <c r="B6" s="2">
        <f>SUMIF('موسسات اتومبيل كرايه شهري  '!$C$7:$C$116,$A6,'موسسات اتومبيل كرايه شهري  '!$E$7:$E$116)</f>
        <v>0</v>
      </c>
      <c r="C6" s="2">
        <f>SUMIF('موسسات اتومبيل كرايه شهري  '!$C$7:$C$116,$A6,'موسسات اتومبيل كرايه شهري  '!$F$7:$F$116)</f>
        <v>0</v>
      </c>
      <c r="D6" s="2">
        <f>SUMIF('موسسات اتومبيل كرايه شهري  '!$C$7:$C$116,$A6,'موسسات اتومبيل كرايه شهري  '!$G$7:$G$116)</f>
        <v>0</v>
      </c>
      <c r="E6" s="2">
        <f>SUMIF('موسسات اتومبيل كرايه شهري  '!$C$7:$C$116,$A6,'موسسات اتومبيل كرايه شهري  '!$H$7:$H$116)</f>
        <v>0</v>
      </c>
      <c r="F6" s="2">
        <f>SUMIF('موسسات اتومبيل كرايه شهري  '!$C$7:$C$116,$A6,'موسسات اتومبيل كرايه شهري  '!$I$7:$I$116)</f>
        <v>0</v>
      </c>
      <c r="G6" s="2">
        <f>SUMIF('موسسات اتومبيل كرايه شهري  '!$C$7:$C$116,$A6,'موسسات اتومبيل كرايه شهري  '!$J$7:$J$116)</f>
        <v>0</v>
      </c>
      <c r="H6" s="2">
        <f>SUMIF('موسسات اتومبيل كرايه شهري  '!$C$7:$C$116,$A6,'موسسات اتومبيل كرايه شهري  '!$K$7:$K$116)</f>
        <v>0</v>
      </c>
      <c r="I6" s="2">
        <f>SUMIF('موسسات اتومبيل كرايه شهري  '!$C$7:$C$116,$A6,'موسسات اتومبيل كرايه شهري  '!$L$7:$L$116)</f>
        <v>0</v>
      </c>
      <c r="J6" s="2">
        <f>SUMIF('موسسات اتومبيل كرايه شهري  '!$C$7:$C$116,$A6,'موسسات اتومبيل كرايه شهري  '!$M$7:$M$116)</f>
        <v>0</v>
      </c>
      <c r="K6" s="2">
        <f>SUMIF('موسسات اتومبيل كرايه شهري  '!$C$7:$C$116,$A6,'موسسات اتومبيل كرايه شهري  '!$N$7:$N$116)</f>
        <v>0</v>
      </c>
      <c r="L6" s="2">
        <f>_xlfn.IFERROR(_xlfn.AVERAGEIF('موسسات اتومبيل كرايه شهري  '!$C$7:$C$114,$A6,'موسسات اتومبيل كرايه شهري  '!$O$7:$O$116),0)</f>
        <v>0</v>
      </c>
      <c r="M6" s="2">
        <f>_xlfn.IFERROR(_xlfn.AVERAGEIF('موسسات اتومبيل كرايه شهري  '!$C$7:$C$114,$A6,'موسسات اتومبيل كرايه شهري  '!$P$7:$P$116),0)</f>
        <v>0</v>
      </c>
      <c r="N6" s="2">
        <f>_xlfn.IFERROR(_xlfn.AVERAGEIF('موسسات اتومبيل كرايه شهري  '!$C$7:$C$114,$A6,'موسسات اتومبيل كرايه شهري  '!$Q$7:$Q$116),0)</f>
        <v>0</v>
      </c>
      <c r="O6" s="12">
        <f>_xlfn.IFERROR(_xlfn.AVERAGEIF('موسسات اتومبيل كرايه شهري  '!$C$7:$C$114,$A6,'موسسات اتومبيل كرايه شهري  '!$R$7:$R$116),0)</f>
        <v>0</v>
      </c>
      <c r="P6" s="2">
        <f>_xlfn.IFERROR(_xlfn.AVERAGEIF('موسسات اتومبيل كرايه شهري  '!$C$7:$C$114,$A6,'موسسات اتومبيل كرايه شهري  '!$S$7:$S$116),0)</f>
        <v>0</v>
      </c>
      <c r="Q6" s="12">
        <f t="shared" si="0"/>
        <v>0</v>
      </c>
      <c r="R6" s="12">
        <f t="shared" si="0"/>
        <v>0</v>
      </c>
      <c r="S6" s="15">
        <f t="shared" si="1"/>
        <v>0</v>
      </c>
      <c r="T6" s="15"/>
    </row>
    <row r="7" spans="1:20" ht="18.75" customHeight="1" thickBot="1">
      <c r="A7" s="4">
        <f>اولیه!A7</f>
        <v>0</v>
      </c>
      <c r="B7" s="2">
        <f>SUMIF('موسسات اتومبيل كرايه شهري  '!$C$7:$C$116,$A7,'موسسات اتومبيل كرايه شهري  '!$E$7:$E$116)</f>
        <v>0</v>
      </c>
      <c r="C7" s="2">
        <f>SUMIF('موسسات اتومبيل كرايه شهري  '!$C$7:$C$116,$A7,'موسسات اتومبيل كرايه شهري  '!$F$7:$F$116)</f>
        <v>0</v>
      </c>
      <c r="D7" s="2">
        <f>SUMIF('موسسات اتومبيل كرايه شهري  '!$C$7:$C$116,$A7,'موسسات اتومبيل كرايه شهري  '!$G$7:$G$116)</f>
        <v>0</v>
      </c>
      <c r="E7" s="2">
        <f>SUMIF('موسسات اتومبيل كرايه شهري  '!$C$7:$C$116,$A7,'موسسات اتومبيل كرايه شهري  '!$H$7:$H$116)</f>
        <v>0</v>
      </c>
      <c r="F7" s="2">
        <f>SUMIF('موسسات اتومبيل كرايه شهري  '!$C$7:$C$116,$A7,'موسسات اتومبيل كرايه شهري  '!$I$7:$I$116)</f>
        <v>0</v>
      </c>
      <c r="G7" s="2">
        <f>SUMIF('موسسات اتومبيل كرايه شهري  '!$C$7:$C$116,$A7,'موسسات اتومبيل كرايه شهري  '!$J$7:$J$116)</f>
        <v>0</v>
      </c>
      <c r="H7" s="2">
        <f>SUMIF('موسسات اتومبيل كرايه شهري  '!$C$7:$C$116,$A7,'موسسات اتومبيل كرايه شهري  '!$K$7:$K$116)</f>
        <v>0</v>
      </c>
      <c r="I7" s="2">
        <f>SUMIF('موسسات اتومبيل كرايه شهري  '!$C$7:$C$116,$A7,'موسسات اتومبيل كرايه شهري  '!$L$7:$L$116)</f>
        <v>0</v>
      </c>
      <c r="J7" s="2">
        <f>SUMIF('موسسات اتومبيل كرايه شهري  '!$C$7:$C$116,$A7,'موسسات اتومبيل كرايه شهري  '!$M$7:$M$116)</f>
        <v>0</v>
      </c>
      <c r="K7" s="2">
        <f>SUMIF('موسسات اتومبيل كرايه شهري  '!$C$7:$C$116,$A7,'موسسات اتومبيل كرايه شهري  '!$N$7:$N$116)</f>
        <v>0</v>
      </c>
      <c r="L7" s="2">
        <f>_xlfn.IFERROR(_xlfn.AVERAGEIF('موسسات اتومبيل كرايه شهري  '!$C$7:$C$114,$A7,'موسسات اتومبيل كرايه شهري  '!$O$7:$O$116),0)</f>
        <v>0</v>
      </c>
      <c r="M7" s="2">
        <f>_xlfn.IFERROR(_xlfn.AVERAGEIF('موسسات اتومبيل كرايه شهري  '!$C$7:$C$114,$A7,'موسسات اتومبيل كرايه شهري  '!$P$7:$P$116),0)</f>
        <v>0</v>
      </c>
      <c r="N7" s="2">
        <f>_xlfn.IFERROR(_xlfn.AVERAGEIF('موسسات اتومبيل كرايه شهري  '!$C$7:$C$114,$A7,'موسسات اتومبيل كرايه شهري  '!$Q$7:$Q$116),0)</f>
        <v>0</v>
      </c>
      <c r="O7" s="12">
        <f>_xlfn.IFERROR(_xlfn.AVERAGEIF('موسسات اتومبيل كرايه شهري  '!$C$7:$C$114,$A7,'موسسات اتومبيل كرايه شهري  '!$R$7:$R$116),0)</f>
        <v>0</v>
      </c>
      <c r="P7" s="2">
        <f>_xlfn.IFERROR(_xlfn.AVERAGEIF('موسسات اتومبيل كرايه شهري  '!$C$7:$C$114,$A7,'موسسات اتومبيل كرايه شهري  '!$S$7:$S$116),0)</f>
        <v>0</v>
      </c>
      <c r="Q7" s="12">
        <f t="shared" si="0"/>
        <v>0</v>
      </c>
      <c r="R7" s="12">
        <f t="shared" si="0"/>
        <v>0</v>
      </c>
      <c r="S7" s="15">
        <f t="shared" si="1"/>
        <v>0</v>
      </c>
      <c r="T7" s="15"/>
    </row>
    <row r="8" spans="1:20" ht="18.75" customHeight="1" thickBot="1">
      <c r="A8" s="4">
        <f>اولیه!A8</f>
        <v>0</v>
      </c>
      <c r="B8" s="2">
        <f>SUMIF('موسسات اتومبيل كرايه شهري  '!$C$7:$C$116,$A8,'موسسات اتومبيل كرايه شهري  '!$E$7:$E$116)</f>
        <v>0</v>
      </c>
      <c r="C8" s="2">
        <f>SUMIF('موسسات اتومبيل كرايه شهري  '!$C$7:$C$116,$A8,'موسسات اتومبيل كرايه شهري  '!$F$7:$F$116)</f>
        <v>0</v>
      </c>
      <c r="D8" s="2">
        <f>SUMIF('موسسات اتومبيل كرايه شهري  '!$C$7:$C$116,$A8,'موسسات اتومبيل كرايه شهري  '!$G$7:$G$116)</f>
        <v>0</v>
      </c>
      <c r="E8" s="2">
        <f>SUMIF('موسسات اتومبيل كرايه شهري  '!$C$7:$C$116,$A8,'موسسات اتومبيل كرايه شهري  '!$H$7:$H$116)</f>
        <v>0</v>
      </c>
      <c r="F8" s="2">
        <f>SUMIF('موسسات اتومبيل كرايه شهري  '!$C$7:$C$116,$A8,'موسسات اتومبيل كرايه شهري  '!$I$7:$I$116)</f>
        <v>0</v>
      </c>
      <c r="G8" s="2">
        <f>SUMIF('موسسات اتومبيل كرايه شهري  '!$C$7:$C$116,$A8,'موسسات اتومبيل كرايه شهري  '!$J$7:$J$116)</f>
        <v>0</v>
      </c>
      <c r="H8" s="2">
        <f>SUMIF('موسسات اتومبيل كرايه شهري  '!$C$7:$C$116,$A8,'موسسات اتومبيل كرايه شهري  '!$K$7:$K$116)</f>
        <v>0</v>
      </c>
      <c r="I8" s="2">
        <f>SUMIF('موسسات اتومبيل كرايه شهري  '!$C$7:$C$116,$A8,'موسسات اتومبيل كرايه شهري  '!$L$7:$L$116)</f>
        <v>0</v>
      </c>
      <c r="J8" s="2">
        <f>SUMIF('موسسات اتومبيل كرايه شهري  '!$C$7:$C$116,$A8,'موسسات اتومبيل كرايه شهري  '!$M$7:$M$116)</f>
        <v>0</v>
      </c>
      <c r="K8" s="2">
        <f>SUMIF('موسسات اتومبيل كرايه شهري  '!$C$7:$C$116,$A8,'موسسات اتومبيل كرايه شهري  '!$N$7:$N$116)</f>
        <v>0</v>
      </c>
      <c r="L8" s="2">
        <f>_xlfn.IFERROR(_xlfn.AVERAGEIF('موسسات اتومبيل كرايه شهري  '!$C$7:$C$114,$A8,'موسسات اتومبيل كرايه شهري  '!$O$7:$O$116),0)</f>
        <v>0</v>
      </c>
      <c r="M8" s="2">
        <f>_xlfn.IFERROR(_xlfn.AVERAGEIF('موسسات اتومبيل كرايه شهري  '!$C$7:$C$114,$A8,'موسسات اتومبيل كرايه شهري  '!$P$7:$P$116),0)</f>
        <v>0</v>
      </c>
      <c r="N8" s="2">
        <f>_xlfn.IFERROR(_xlfn.AVERAGEIF('موسسات اتومبيل كرايه شهري  '!$C$7:$C$114,$A8,'موسسات اتومبيل كرايه شهري  '!$Q$7:$Q$116),0)</f>
        <v>0</v>
      </c>
      <c r="O8" s="12">
        <f>_xlfn.IFERROR(_xlfn.AVERAGEIF('موسسات اتومبيل كرايه شهري  '!$C$7:$C$114,$A8,'موسسات اتومبيل كرايه شهري  '!$R$7:$R$116),0)</f>
        <v>0</v>
      </c>
      <c r="P8" s="2">
        <f>_xlfn.IFERROR(_xlfn.AVERAGEIF('موسسات اتومبيل كرايه شهري  '!$C$7:$C$114,$A8,'موسسات اتومبيل كرايه شهري  '!$S$7:$S$116),0)</f>
        <v>0</v>
      </c>
      <c r="Q8" s="12">
        <f aca="true" t="shared" si="2" ref="Q8:R12">O8*G8*12/1000000</f>
        <v>0</v>
      </c>
      <c r="R8" s="12">
        <f t="shared" si="2"/>
        <v>0</v>
      </c>
      <c r="S8" s="15">
        <f>R8+Q8</f>
        <v>0</v>
      </c>
      <c r="T8" s="15"/>
    </row>
    <row r="9" spans="1:20" ht="18.75" customHeight="1" thickBot="1">
      <c r="A9" s="4">
        <f>اولیه!A9</f>
        <v>0</v>
      </c>
      <c r="B9" s="2">
        <f>SUMIF('موسسات اتومبيل كرايه شهري  '!$C$7:$C$116,$A9,'موسسات اتومبيل كرايه شهري  '!$E$7:$E$116)</f>
        <v>0</v>
      </c>
      <c r="C9" s="2">
        <f>SUMIF('موسسات اتومبيل كرايه شهري  '!$C$7:$C$116,$A9,'موسسات اتومبيل كرايه شهري  '!$F$7:$F$116)</f>
        <v>0</v>
      </c>
      <c r="D9" s="2">
        <f>SUMIF('موسسات اتومبيل كرايه شهري  '!$C$7:$C$116,$A9,'موسسات اتومبيل كرايه شهري  '!$G$7:$G$116)</f>
        <v>0</v>
      </c>
      <c r="E9" s="2">
        <f>SUMIF('موسسات اتومبيل كرايه شهري  '!$C$7:$C$116,$A9,'موسسات اتومبيل كرايه شهري  '!$H$7:$H$116)</f>
        <v>0</v>
      </c>
      <c r="F9" s="2">
        <f>SUMIF('موسسات اتومبيل كرايه شهري  '!$C$7:$C$116,$A9,'موسسات اتومبيل كرايه شهري  '!$I$7:$I$116)</f>
        <v>0</v>
      </c>
      <c r="G9" s="2">
        <f>SUMIF('موسسات اتومبيل كرايه شهري  '!$C$7:$C$116,$A9,'موسسات اتومبيل كرايه شهري  '!$J$7:$J$116)</f>
        <v>0</v>
      </c>
      <c r="H9" s="2">
        <f>SUMIF('موسسات اتومبيل كرايه شهري  '!$C$7:$C$116,$A9,'موسسات اتومبيل كرايه شهري  '!$K$7:$K$116)</f>
        <v>0</v>
      </c>
      <c r="I9" s="2">
        <f>SUMIF('موسسات اتومبيل كرايه شهري  '!$C$7:$C$116,$A9,'موسسات اتومبيل كرايه شهري  '!$L$7:$L$116)</f>
        <v>0</v>
      </c>
      <c r="J9" s="2">
        <f>SUMIF('موسسات اتومبيل كرايه شهري  '!$C$7:$C$116,$A9,'موسسات اتومبيل كرايه شهري  '!$M$7:$M$116)</f>
        <v>0</v>
      </c>
      <c r="K9" s="2">
        <f>SUMIF('موسسات اتومبيل كرايه شهري  '!$C$7:$C$116,$A9,'موسسات اتومبيل كرايه شهري  '!$N$7:$N$116)</f>
        <v>0</v>
      </c>
      <c r="L9" s="2">
        <f>_xlfn.IFERROR(_xlfn.AVERAGEIF('موسسات اتومبيل كرايه شهري  '!$C$7:$C$114,$A9,'موسسات اتومبيل كرايه شهري  '!$O$7:$O$116),0)</f>
        <v>0</v>
      </c>
      <c r="M9" s="2">
        <f>_xlfn.IFERROR(_xlfn.AVERAGEIF('موسسات اتومبيل كرايه شهري  '!$C$7:$C$114,$A9,'موسسات اتومبيل كرايه شهري  '!$P$7:$P$116),0)</f>
        <v>0</v>
      </c>
      <c r="N9" s="2">
        <f>_xlfn.IFERROR(_xlfn.AVERAGEIF('موسسات اتومبيل كرايه شهري  '!$C$7:$C$114,$A9,'موسسات اتومبيل كرايه شهري  '!$Q$7:$Q$116),0)</f>
        <v>0</v>
      </c>
      <c r="O9" s="12">
        <f>_xlfn.IFERROR(_xlfn.AVERAGEIF('موسسات اتومبيل كرايه شهري  '!$C$7:$C$114,$A9,'موسسات اتومبيل كرايه شهري  '!$R$7:$R$116),0)</f>
        <v>0</v>
      </c>
      <c r="P9" s="2">
        <f>_xlfn.IFERROR(_xlfn.AVERAGEIF('موسسات اتومبيل كرايه شهري  '!$C$7:$C$114,$A9,'موسسات اتومبيل كرايه شهري  '!$S$7:$S$116),0)</f>
        <v>0</v>
      </c>
      <c r="Q9" s="12">
        <f t="shared" si="2"/>
        <v>0</v>
      </c>
      <c r="R9" s="12">
        <f t="shared" si="2"/>
        <v>0</v>
      </c>
      <c r="S9" s="15">
        <f>R9+Q9</f>
        <v>0</v>
      </c>
      <c r="T9" s="15"/>
    </row>
    <row r="10" spans="1:20" ht="18.75" customHeight="1" thickBot="1">
      <c r="A10" s="4">
        <f>اولیه!A10</f>
        <v>0</v>
      </c>
      <c r="B10" s="2">
        <f>SUMIF('موسسات اتومبيل كرايه شهري  '!$C$7:$C$116,$A10,'موسسات اتومبيل كرايه شهري  '!$E$7:$E$116)</f>
        <v>0</v>
      </c>
      <c r="C10" s="2">
        <f>SUMIF('موسسات اتومبيل كرايه شهري  '!$C$7:$C$116,$A10,'موسسات اتومبيل كرايه شهري  '!$F$7:$F$116)</f>
        <v>0</v>
      </c>
      <c r="D10" s="2">
        <f>SUMIF('موسسات اتومبيل كرايه شهري  '!$C$7:$C$116,$A10,'موسسات اتومبيل كرايه شهري  '!$G$7:$G$116)</f>
        <v>0</v>
      </c>
      <c r="E10" s="2">
        <f>SUMIF('موسسات اتومبيل كرايه شهري  '!$C$7:$C$116,$A10,'موسسات اتومبيل كرايه شهري  '!$H$7:$H$116)</f>
        <v>0</v>
      </c>
      <c r="F10" s="2">
        <f>SUMIF('موسسات اتومبيل كرايه شهري  '!$C$7:$C$116,$A10,'موسسات اتومبيل كرايه شهري  '!$I$7:$I$116)</f>
        <v>0</v>
      </c>
      <c r="G10" s="2">
        <f>SUMIF('موسسات اتومبيل كرايه شهري  '!$C$7:$C$116,$A10,'موسسات اتومبيل كرايه شهري  '!$J$7:$J$116)</f>
        <v>0</v>
      </c>
      <c r="H10" s="2">
        <f>SUMIF('موسسات اتومبيل كرايه شهري  '!$C$7:$C$116,$A10,'موسسات اتومبيل كرايه شهري  '!$K$7:$K$116)</f>
        <v>0</v>
      </c>
      <c r="I10" s="2">
        <f>SUMIF('موسسات اتومبيل كرايه شهري  '!$C$7:$C$116,$A10,'موسسات اتومبيل كرايه شهري  '!$L$7:$L$116)</f>
        <v>0</v>
      </c>
      <c r="J10" s="2">
        <f>SUMIF('موسسات اتومبيل كرايه شهري  '!$C$7:$C$116,$A10,'موسسات اتومبيل كرايه شهري  '!$M$7:$M$116)</f>
        <v>0</v>
      </c>
      <c r="K10" s="2">
        <f>SUMIF('موسسات اتومبيل كرايه شهري  '!$C$7:$C$116,$A10,'موسسات اتومبيل كرايه شهري  '!$N$7:$N$116)</f>
        <v>0</v>
      </c>
      <c r="L10" s="2">
        <f>_xlfn.IFERROR(_xlfn.AVERAGEIF('موسسات اتومبيل كرايه شهري  '!$C$7:$C$114,$A10,'موسسات اتومبيل كرايه شهري  '!$O$7:$O$116),0)</f>
        <v>0</v>
      </c>
      <c r="M10" s="2">
        <f>_xlfn.IFERROR(_xlfn.AVERAGEIF('موسسات اتومبيل كرايه شهري  '!$C$7:$C$114,$A10,'موسسات اتومبيل كرايه شهري  '!$P$7:$P$116),0)</f>
        <v>0</v>
      </c>
      <c r="N10" s="2">
        <f>_xlfn.IFERROR(_xlfn.AVERAGEIF('موسسات اتومبيل كرايه شهري  '!$C$7:$C$114,$A10,'موسسات اتومبيل كرايه شهري  '!$Q$7:$Q$116),0)</f>
        <v>0</v>
      </c>
      <c r="O10" s="12">
        <f>_xlfn.IFERROR(_xlfn.AVERAGEIF('موسسات اتومبيل كرايه شهري  '!$C$7:$C$114,$A10,'موسسات اتومبيل كرايه شهري  '!$R$7:$R$116),0)</f>
        <v>0</v>
      </c>
      <c r="P10" s="2">
        <f>_xlfn.IFERROR(_xlfn.AVERAGEIF('موسسات اتومبيل كرايه شهري  '!$C$7:$C$114,$A10,'موسسات اتومبيل كرايه شهري  '!$S$7:$S$116),0)</f>
        <v>0</v>
      </c>
      <c r="Q10" s="12">
        <f t="shared" si="2"/>
        <v>0</v>
      </c>
      <c r="R10" s="12">
        <f t="shared" si="2"/>
        <v>0</v>
      </c>
      <c r="S10" s="15">
        <f>R10+Q10</f>
        <v>0</v>
      </c>
      <c r="T10" s="15"/>
    </row>
    <row r="11" spans="1:20" ht="18.75" customHeight="1" thickBot="1">
      <c r="A11" s="4">
        <f>اولیه!A11</f>
        <v>0</v>
      </c>
      <c r="B11" s="2">
        <f>SUMIF('موسسات اتومبيل كرايه شهري  '!$C$7:$C$116,$A11,'موسسات اتومبيل كرايه شهري  '!$E$7:$E$116)</f>
        <v>0</v>
      </c>
      <c r="C11" s="2">
        <f>SUMIF('موسسات اتومبيل كرايه شهري  '!$C$7:$C$116,$A11,'موسسات اتومبيل كرايه شهري  '!$F$7:$F$116)</f>
        <v>0</v>
      </c>
      <c r="D11" s="2">
        <f>SUMIF('موسسات اتومبيل كرايه شهري  '!$C$7:$C$116,$A11,'موسسات اتومبيل كرايه شهري  '!$G$7:$G$116)</f>
        <v>0</v>
      </c>
      <c r="E11" s="2">
        <f>SUMIF('موسسات اتومبيل كرايه شهري  '!$C$7:$C$116,$A11,'موسسات اتومبيل كرايه شهري  '!$H$7:$H$116)</f>
        <v>0</v>
      </c>
      <c r="F11" s="2">
        <f>SUMIF('موسسات اتومبيل كرايه شهري  '!$C$7:$C$116,$A11,'موسسات اتومبيل كرايه شهري  '!$I$7:$I$116)</f>
        <v>0</v>
      </c>
      <c r="G11" s="2">
        <f>SUMIF('موسسات اتومبيل كرايه شهري  '!$C$7:$C$116,$A11,'موسسات اتومبيل كرايه شهري  '!$J$7:$J$116)</f>
        <v>0</v>
      </c>
      <c r="H11" s="2">
        <f>SUMIF('موسسات اتومبيل كرايه شهري  '!$C$7:$C$116,$A11,'موسسات اتومبيل كرايه شهري  '!$K$7:$K$116)</f>
        <v>0</v>
      </c>
      <c r="I11" s="2">
        <f>SUMIF('موسسات اتومبيل كرايه شهري  '!$C$7:$C$116,$A11,'موسسات اتومبيل كرايه شهري  '!$L$7:$L$116)</f>
        <v>0</v>
      </c>
      <c r="J11" s="2">
        <f>SUMIF('موسسات اتومبيل كرايه شهري  '!$C$7:$C$116,$A11,'موسسات اتومبيل كرايه شهري  '!$M$7:$M$116)</f>
        <v>0</v>
      </c>
      <c r="K11" s="2">
        <f>SUMIF('موسسات اتومبيل كرايه شهري  '!$C$7:$C$116,$A11,'موسسات اتومبيل كرايه شهري  '!$N$7:$N$116)</f>
        <v>0</v>
      </c>
      <c r="L11" s="2">
        <f>_xlfn.IFERROR(_xlfn.AVERAGEIF('موسسات اتومبيل كرايه شهري  '!$C$7:$C$114,$A11,'موسسات اتومبيل كرايه شهري  '!$O$7:$O$116),0)</f>
        <v>0</v>
      </c>
      <c r="M11" s="2">
        <f>_xlfn.IFERROR(_xlfn.AVERAGEIF('موسسات اتومبيل كرايه شهري  '!$C$7:$C$114,$A11,'موسسات اتومبيل كرايه شهري  '!$P$7:$P$116),0)</f>
        <v>0</v>
      </c>
      <c r="N11" s="2">
        <f>_xlfn.IFERROR(_xlfn.AVERAGEIF('موسسات اتومبيل كرايه شهري  '!$C$7:$C$114,$A11,'موسسات اتومبيل كرايه شهري  '!$Q$7:$Q$116),0)</f>
        <v>0</v>
      </c>
      <c r="O11" s="12">
        <f>_xlfn.IFERROR(_xlfn.AVERAGEIF('موسسات اتومبيل كرايه شهري  '!$C$7:$C$114,$A11,'موسسات اتومبيل كرايه شهري  '!$R$7:$R$116),0)</f>
        <v>0</v>
      </c>
      <c r="P11" s="2">
        <f>_xlfn.IFERROR(_xlfn.AVERAGEIF('موسسات اتومبيل كرايه شهري  '!$C$7:$C$114,$A11,'موسسات اتومبيل كرايه شهري  '!$S$7:$S$116),0)</f>
        <v>0</v>
      </c>
      <c r="Q11" s="12">
        <f t="shared" si="2"/>
        <v>0</v>
      </c>
      <c r="R11" s="12">
        <f t="shared" si="2"/>
        <v>0</v>
      </c>
      <c r="S11" s="15">
        <f>R11+Q11</f>
        <v>0</v>
      </c>
      <c r="T11" s="15"/>
    </row>
    <row r="12" spans="1:20" ht="18.75" customHeight="1" thickBot="1">
      <c r="A12" s="4">
        <f>اولیه!A12</f>
        <v>0</v>
      </c>
      <c r="B12" s="2">
        <f>SUMIF('موسسات اتومبيل كرايه شهري  '!$C$7:$C$116,$A12,'موسسات اتومبيل كرايه شهري  '!$E$7:$E$116)</f>
        <v>0</v>
      </c>
      <c r="C12" s="2">
        <f>SUMIF('موسسات اتومبيل كرايه شهري  '!$C$7:$C$116,$A12,'موسسات اتومبيل كرايه شهري  '!$F$7:$F$116)</f>
        <v>0</v>
      </c>
      <c r="D12" s="2">
        <f>SUMIF('موسسات اتومبيل كرايه شهري  '!$C$7:$C$116,$A12,'موسسات اتومبيل كرايه شهري  '!$G$7:$G$116)</f>
        <v>0</v>
      </c>
      <c r="E12" s="2">
        <f>SUMIF('موسسات اتومبيل كرايه شهري  '!$C$7:$C$116,$A12,'موسسات اتومبيل كرايه شهري  '!$H$7:$H$116)</f>
        <v>0</v>
      </c>
      <c r="F12" s="2">
        <f>SUMIF('موسسات اتومبيل كرايه شهري  '!$C$7:$C$116,$A12,'موسسات اتومبيل كرايه شهري  '!$I$7:$I$116)</f>
        <v>0</v>
      </c>
      <c r="G12" s="2">
        <f>SUMIF('موسسات اتومبيل كرايه شهري  '!$C$7:$C$116,$A12,'موسسات اتومبيل كرايه شهري  '!$J$7:$J$116)</f>
        <v>0</v>
      </c>
      <c r="H12" s="2">
        <f>SUMIF('موسسات اتومبيل كرايه شهري  '!$C$7:$C$116,$A12,'موسسات اتومبيل كرايه شهري  '!$K$7:$K$116)</f>
        <v>0</v>
      </c>
      <c r="I12" s="2">
        <f>SUMIF('موسسات اتومبيل كرايه شهري  '!$C$7:$C$116,$A12,'موسسات اتومبيل كرايه شهري  '!$L$7:$L$116)</f>
        <v>0</v>
      </c>
      <c r="J12" s="2">
        <f>SUMIF('موسسات اتومبيل كرايه شهري  '!$C$7:$C$116,$A12,'موسسات اتومبيل كرايه شهري  '!$M$7:$M$116)</f>
        <v>0</v>
      </c>
      <c r="K12" s="2">
        <f>SUMIF('موسسات اتومبيل كرايه شهري  '!$C$7:$C$116,$A12,'موسسات اتومبيل كرايه شهري  '!$N$7:$N$116)</f>
        <v>0</v>
      </c>
      <c r="L12" s="2">
        <f>_xlfn.IFERROR(_xlfn.AVERAGEIF('موسسات اتومبيل كرايه شهري  '!$C$7:$C$114,$A12,'موسسات اتومبيل كرايه شهري  '!$O$7:$O$116),0)</f>
        <v>0</v>
      </c>
      <c r="M12" s="2">
        <f>_xlfn.IFERROR(_xlfn.AVERAGEIF('موسسات اتومبيل كرايه شهري  '!$C$7:$C$114,$A12,'موسسات اتومبيل كرايه شهري  '!$P$7:$P$116),0)</f>
        <v>0</v>
      </c>
      <c r="N12" s="2">
        <f>_xlfn.IFERROR(_xlfn.AVERAGEIF('موسسات اتومبيل كرايه شهري  '!$C$7:$C$114,$A12,'موسسات اتومبيل كرايه شهري  '!$Q$7:$Q$116),0)</f>
        <v>0</v>
      </c>
      <c r="O12" s="12">
        <f>_xlfn.IFERROR(_xlfn.AVERAGEIF('موسسات اتومبيل كرايه شهري  '!$C$7:$C$114,$A12,'موسسات اتومبيل كرايه شهري  '!$R$7:$R$116),0)</f>
        <v>0</v>
      </c>
      <c r="P12" s="2">
        <f>_xlfn.IFERROR(_xlfn.AVERAGEIF('موسسات اتومبيل كرايه شهري  '!$C$7:$C$114,$A12,'موسسات اتومبيل كرايه شهري  '!$S$7:$S$116),0)</f>
        <v>0</v>
      </c>
      <c r="Q12" s="12">
        <f t="shared" si="2"/>
        <v>0</v>
      </c>
      <c r="R12" s="12">
        <f t="shared" si="2"/>
        <v>0</v>
      </c>
      <c r="S12" s="15">
        <f>R12+Q12</f>
        <v>0</v>
      </c>
      <c r="T12" s="15"/>
    </row>
    <row r="13" spans="1:20" ht="18.75" customHeight="1" thickBot="1">
      <c r="A13" s="4">
        <f>اولیه!A13</f>
        <v>0</v>
      </c>
      <c r="B13" s="2">
        <f>SUMIF('موسسات اتومبيل كرايه شهري  '!$C$7:$C$116,$A13,'موسسات اتومبيل كرايه شهري  '!$E$7:$E$116)</f>
        <v>0</v>
      </c>
      <c r="C13" s="2">
        <f>SUMIF('موسسات اتومبيل كرايه شهري  '!$C$7:$C$116,$A13,'موسسات اتومبيل كرايه شهري  '!$F$7:$F$116)</f>
        <v>0</v>
      </c>
      <c r="D13" s="2">
        <f>SUMIF('موسسات اتومبيل كرايه شهري  '!$C$7:$C$116,$A13,'موسسات اتومبيل كرايه شهري  '!$G$7:$G$116)</f>
        <v>0</v>
      </c>
      <c r="E13" s="2">
        <f>SUMIF('موسسات اتومبيل كرايه شهري  '!$C$7:$C$116,$A13,'موسسات اتومبيل كرايه شهري  '!$H$7:$H$116)</f>
        <v>0</v>
      </c>
      <c r="F13" s="2">
        <f>SUMIF('موسسات اتومبيل كرايه شهري  '!$C$7:$C$116,$A13,'موسسات اتومبيل كرايه شهري  '!$I$7:$I$116)</f>
        <v>0</v>
      </c>
      <c r="G13" s="2">
        <f>SUMIF('موسسات اتومبيل كرايه شهري  '!$C$7:$C$116,$A13,'موسسات اتومبيل كرايه شهري  '!$J$7:$J$116)</f>
        <v>0</v>
      </c>
      <c r="H13" s="2">
        <f>SUMIF('موسسات اتومبيل كرايه شهري  '!$C$7:$C$116,$A13,'موسسات اتومبيل كرايه شهري  '!$K$7:$K$116)</f>
        <v>0</v>
      </c>
      <c r="I13" s="2">
        <f>SUMIF('موسسات اتومبيل كرايه شهري  '!$C$7:$C$116,$A13,'موسسات اتومبيل كرايه شهري  '!$L$7:$L$116)</f>
        <v>0</v>
      </c>
      <c r="J13" s="2">
        <f>SUMIF('موسسات اتومبيل كرايه شهري  '!$C$7:$C$116,$A13,'موسسات اتومبيل كرايه شهري  '!$M$7:$M$116)</f>
        <v>0</v>
      </c>
      <c r="K13" s="2">
        <f>SUMIF('موسسات اتومبيل كرايه شهري  '!$C$7:$C$116,$A13,'موسسات اتومبيل كرايه شهري  '!$N$7:$N$116)</f>
        <v>0</v>
      </c>
      <c r="L13" s="2">
        <f>_xlfn.IFERROR(_xlfn.AVERAGEIF('موسسات اتومبيل كرايه شهري  '!$C$7:$C$114,$A13,'موسسات اتومبيل كرايه شهري  '!$O$7:$O$116),0)</f>
        <v>0</v>
      </c>
      <c r="M13" s="2">
        <f>_xlfn.IFERROR(_xlfn.AVERAGEIF('موسسات اتومبيل كرايه شهري  '!$C$7:$C$114,$A13,'موسسات اتومبيل كرايه شهري  '!$P$7:$P$116),0)</f>
        <v>0</v>
      </c>
      <c r="N13" s="2">
        <f>_xlfn.IFERROR(_xlfn.AVERAGEIF('موسسات اتومبيل كرايه شهري  '!$C$7:$C$114,$A13,'موسسات اتومبيل كرايه شهري  '!$Q$7:$Q$116),0)</f>
        <v>0</v>
      </c>
      <c r="O13" s="12">
        <f>_xlfn.IFERROR(_xlfn.AVERAGEIF('موسسات اتومبيل كرايه شهري  '!$C$7:$C$114,$A13,'موسسات اتومبيل كرايه شهري  '!$R$7:$R$116),0)</f>
        <v>0</v>
      </c>
      <c r="P13" s="2">
        <f>_xlfn.IFERROR(_xlfn.AVERAGEIF('موسسات اتومبيل كرايه شهري  '!$C$7:$C$114,$A13,'موسسات اتومبيل كرايه شهري  '!$S$7:$S$116),0)</f>
        <v>0</v>
      </c>
      <c r="Q13" s="12">
        <f t="shared" si="0"/>
        <v>0</v>
      </c>
      <c r="R13" s="12">
        <f t="shared" si="0"/>
        <v>0</v>
      </c>
      <c r="S13" s="15">
        <f t="shared" si="1"/>
        <v>0</v>
      </c>
      <c r="T13" s="15"/>
    </row>
    <row r="14" spans="1:20" ht="18.75" customHeight="1" thickBot="1">
      <c r="A14" s="4">
        <f>اولیه!A14</f>
        <v>0</v>
      </c>
      <c r="B14" s="2">
        <f>SUMIF('موسسات اتومبيل كرايه شهري  '!$C$7:$C$116,$A14,'موسسات اتومبيل كرايه شهري  '!$E$7:$E$116)</f>
        <v>0</v>
      </c>
      <c r="C14" s="2">
        <f>SUMIF('موسسات اتومبيل كرايه شهري  '!$C$7:$C$116,$A14,'موسسات اتومبيل كرايه شهري  '!$F$7:$F$116)</f>
        <v>0</v>
      </c>
      <c r="D14" s="2">
        <f>SUMIF('موسسات اتومبيل كرايه شهري  '!$C$7:$C$116,$A14,'موسسات اتومبيل كرايه شهري  '!$G$7:$G$116)</f>
        <v>0</v>
      </c>
      <c r="E14" s="2">
        <f>SUMIF('موسسات اتومبيل كرايه شهري  '!$C$7:$C$116,$A14,'موسسات اتومبيل كرايه شهري  '!$H$7:$H$116)</f>
        <v>0</v>
      </c>
      <c r="F14" s="2">
        <f>SUMIF('موسسات اتومبيل كرايه شهري  '!$C$7:$C$116,$A14,'موسسات اتومبيل كرايه شهري  '!$I$7:$I$116)</f>
        <v>0</v>
      </c>
      <c r="G14" s="2">
        <f>SUMIF('موسسات اتومبيل كرايه شهري  '!$C$7:$C$116,$A14,'موسسات اتومبيل كرايه شهري  '!$J$7:$J$116)</f>
        <v>0</v>
      </c>
      <c r="H14" s="2">
        <f>SUMIF('موسسات اتومبيل كرايه شهري  '!$C$7:$C$116,$A14,'موسسات اتومبيل كرايه شهري  '!$K$7:$K$116)</f>
        <v>0</v>
      </c>
      <c r="I14" s="2">
        <f>SUMIF('موسسات اتومبيل كرايه شهري  '!$C$7:$C$116,$A14,'موسسات اتومبيل كرايه شهري  '!$L$7:$L$116)</f>
        <v>0</v>
      </c>
      <c r="J14" s="2">
        <f>SUMIF('موسسات اتومبيل كرايه شهري  '!$C$7:$C$116,$A14,'موسسات اتومبيل كرايه شهري  '!$M$7:$M$116)</f>
        <v>0</v>
      </c>
      <c r="K14" s="2">
        <f>SUMIF('موسسات اتومبيل كرايه شهري  '!$C$7:$C$116,$A14,'موسسات اتومبيل كرايه شهري  '!$N$7:$N$116)</f>
        <v>0</v>
      </c>
      <c r="L14" s="2">
        <f>_xlfn.IFERROR(_xlfn.AVERAGEIF('موسسات اتومبيل كرايه شهري  '!$C$7:$C$114,$A14,'موسسات اتومبيل كرايه شهري  '!$O$7:$O$116),0)</f>
        <v>0</v>
      </c>
      <c r="M14" s="2">
        <f>_xlfn.IFERROR(_xlfn.AVERAGEIF('موسسات اتومبيل كرايه شهري  '!$C$7:$C$114,$A14,'موسسات اتومبيل كرايه شهري  '!$P$7:$P$116),0)</f>
        <v>0</v>
      </c>
      <c r="N14" s="2">
        <f>_xlfn.IFERROR(_xlfn.AVERAGEIF('موسسات اتومبيل كرايه شهري  '!$C$7:$C$114,$A14,'موسسات اتومبيل كرايه شهري  '!$Q$7:$Q$116),0)</f>
        <v>0</v>
      </c>
      <c r="O14" s="12">
        <f>_xlfn.IFERROR(_xlfn.AVERAGEIF('موسسات اتومبيل كرايه شهري  '!$C$7:$C$114,$A14,'موسسات اتومبيل كرايه شهري  '!$R$7:$R$116),0)</f>
        <v>0</v>
      </c>
      <c r="P14" s="2">
        <f>_xlfn.IFERROR(_xlfn.AVERAGEIF('موسسات اتومبيل كرايه شهري  '!$C$7:$C$114,$A14,'موسسات اتومبيل كرايه شهري  '!$S$7:$S$116),0)</f>
        <v>0</v>
      </c>
      <c r="Q14" s="12">
        <f t="shared" si="0"/>
        <v>0</v>
      </c>
      <c r="R14" s="12">
        <f t="shared" si="0"/>
        <v>0</v>
      </c>
      <c r="S14" s="15">
        <f t="shared" si="1"/>
        <v>0</v>
      </c>
      <c r="T14" s="15"/>
    </row>
    <row r="15" spans="1:20" ht="18.75" customHeight="1" thickBot="1">
      <c r="A15" s="4">
        <f>اولیه!A15</f>
        <v>0</v>
      </c>
      <c r="B15" s="2">
        <f>SUMIF('موسسات اتومبيل كرايه شهري  '!$C$7:$C$116,$A15,'موسسات اتومبيل كرايه شهري  '!$E$7:$E$116)</f>
        <v>0</v>
      </c>
      <c r="C15" s="2">
        <f>SUMIF('موسسات اتومبيل كرايه شهري  '!$C$7:$C$116,$A15,'موسسات اتومبيل كرايه شهري  '!$F$7:$F$116)</f>
        <v>0</v>
      </c>
      <c r="D15" s="2">
        <f>SUMIF('موسسات اتومبيل كرايه شهري  '!$C$7:$C$116,$A15,'موسسات اتومبيل كرايه شهري  '!$G$7:$G$116)</f>
        <v>0</v>
      </c>
      <c r="E15" s="2">
        <f>SUMIF('موسسات اتومبيل كرايه شهري  '!$C$7:$C$116,$A15,'موسسات اتومبيل كرايه شهري  '!$H$7:$H$116)</f>
        <v>0</v>
      </c>
      <c r="F15" s="2">
        <f>SUMIF('موسسات اتومبيل كرايه شهري  '!$C$7:$C$116,$A15,'موسسات اتومبيل كرايه شهري  '!$I$7:$I$116)</f>
        <v>0</v>
      </c>
      <c r="G15" s="2">
        <f>SUMIF('موسسات اتومبيل كرايه شهري  '!$C$7:$C$116,$A15,'موسسات اتومبيل كرايه شهري  '!$J$7:$J$116)</f>
        <v>0</v>
      </c>
      <c r="H15" s="2">
        <f>SUMIF('موسسات اتومبيل كرايه شهري  '!$C$7:$C$116,$A15,'موسسات اتومبيل كرايه شهري  '!$K$7:$K$116)</f>
        <v>0</v>
      </c>
      <c r="I15" s="2">
        <f>SUMIF('موسسات اتومبيل كرايه شهري  '!$C$7:$C$116,$A15,'موسسات اتومبيل كرايه شهري  '!$L$7:$L$116)</f>
        <v>0</v>
      </c>
      <c r="J15" s="2">
        <f>SUMIF('موسسات اتومبيل كرايه شهري  '!$C$7:$C$116,$A15,'موسسات اتومبيل كرايه شهري  '!$M$7:$M$116)</f>
        <v>0</v>
      </c>
      <c r="K15" s="2">
        <f>SUMIF('موسسات اتومبيل كرايه شهري  '!$C$7:$C$116,$A15,'موسسات اتومبيل كرايه شهري  '!$N$7:$N$116)</f>
        <v>0</v>
      </c>
      <c r="L15" s="2">
        <f>_xlfn.IFERROR(_xlfn.AVERAGEIF('موسسات اتومبيل كرايه شهري  '!$C$7:$C$114,$A15,'موسسات اتومبيل كرايه شهري  '!$O$7:$O$116),0)</f>
        <v>0</v>
      </c>
      <c r="M15" s="2">
        <f>_xlfn.IFERROR(_xlfn.AVERAGEIF('موسسات اتومبيل كرايه شهري  '!$C$7:$C$114,$A15,'موسسات اتومبيل كرايه شهري  '!$P$7:$P$116),0)</f>
        <v>0</v>
      </c>
      <c r="N15" s="2">
        <f>_xlfn.IFERROR(_xlfn.AVERAGEIF('موسسات اتومبيل كرايه شهري  '!$C$7:$C$114,$A15,'موسسات اتومبيل كرايه شهري  '!$Q$7:$Q$116),0)</f>
        <v>0</v>
      </c>
      <c r="O15" s="12">
        <f>_xlfn.IFERROR(_xlfn.AVERAGEIF('موسسات اتومبيل كرايه شهري  '!$C$7:$C$114,$A15,'موسسات اتومبيل كرايه شهري  '!$R$7:$R$116),0)</f>
        <v>0</v>
      </c>
      <c r="P15" s="2">
        <f>_xlfn.IFERROR(_xlfn.AVERAGEIF('موسسات اتومبيل كرايه شهري  '!$C$7:$C$114,$A15,'موسسات اتومبيل كرايه شهري  '!$S$7:$S$116),0)</f>
        <v>0</v>
      </c>
      <c r="Q15" s="12">
        <f t="shared" si="0"/>
        <v>0</v>
      </c>
      <c r="R15" s="12">
        <f t="shared" si="0"/>
        <v>0</v>
      </c>
      <c r="S15" s="15">
        <f t="shared" si="1"/>
        <v>0</v>
      </c>
      <c r="T15" s="15"/>
    </row>
    <row r="16" spans="1:20" ht="18.75" customHeight="1" thickBot="1">
      <c r="A16" s="4">
        <f>اولیه!A16</f>
        <v>0</v>
      </c>
      <c r="B16" s="2">
        <f>SUMIF('موسسات اتومبيل كرايه شهري  '!$C$7:$C$116,$A16,'موسسات اتومبيل كرايه شهري  '!$E$7:$E$116)</f>
        <v>0</v>
      </c>
      <c r="C16" s="2">
        <f>SUMIF('موسسات اتومبيل كرايه شهري  '!$C$7:$C$116,$A16,'موسسات اتومبيل كرايه شهري  '!$F$7:$F$116)</f>
        <v>0</v>
      </c>
      <c r="D16" s="2">
        <f>SUMIF('موسسات اتومبيل كرايه شهري  '!$C$7:$C$116,$A16,'موسسات اتومبيل كرايه شهري  '!$G$7:$G$116)</f>
        <v>0</v>
      </c>
      <c r="E16" s="2">
        <f>SUMIF('موسسات اتومبيل كرايه شهري  '!$C$7:$C$116,$A16,'موسسات اتومبيل كرايه شهري  '!$H$7:$H$116)</f>
        <v>0</v>
      </c>
      <c r="F16" s="2">
        <f>SUMIF('موسسات اتومبيل كرايه شهري  '!$C$7:$C$116,$A16,'موسسات اتومبيل كرايه شهري  '!$I$7:$I$116)</f>
        <v>0</v>
      </c>
      <c r="G16" s="2">
        <f>SUMIF('موسسات اتومبيل كرايه شهري  '!$C$7:$C$116,$A16,'موسسات اتومبيل كرايه شهري  '!$J$7:$J$116)</f>
        <v>0</v>
      </c>
      <c r="H16" s="2">
        <f>SUMIF('موسسات اتومبيل كرايه شهري  '!$C$7:$C$116,$A16,'موسسات اتومبيل كرايه شهري  '!$K$7:$K$116)</f>
        <v>0</v>
      </c>
      <c r="I16" s="2">
        <f>SUMIF('موسسات اتومبيل كرايه شهري  '!$C$7:$C$116,$A16,'موسسات اتومبيل كرايه شهري  '!$L$7:$L$116)</f>
        <v>0</v>
      </c>
      <c r="J16" s="2">
        <f>SUMIF('موسسات اتومبيل كرايه شهري  '!$C$7:$C$116,$A16,'موسسات اتومبيل كرايه شهري  '!$M$7:$M$116)</f>
        <v>0</v>
      </c>
      <c r="K16" s="2">
        <f>SUMIF('موسسات اتومبيل كرايه شهري  '!$C$7:$C$116,$A16,'موسسات اتومبيل كرايه شهري  '!$N$7:$N$116)</f>
        <v>0</v>
      </c>
      <c r="L16" s="2">
        <f>_xlfn.IFERROR(_xlfn.AVERAGEIF('موسسات اتومبيل كرايه شهري  '!$C$7:$C$114,$A16,'موسسات اتومبيل كرايه شهري  '!$O$7:$O$116),0)</f>
        <v>0</v>
      </c>
      <c r="M16" s="2">
        <f>_xlfn.IFERROR(_xlfn.AVERAGEIF('موسسات اتومبيل كرايه شهري  '!$C$7:$C$114,$A16,'موسسات اتومبيل كرايه شهري  '!$P$7:$P$116),0)</f>
        <v>0</v>
      </c>
      <c r="N16" s="2">
        <f>_xlfn.IFERROR(_xlfn.AVERAGEIF('موسسات اتومبيل كرايه شهري  '!$C$7:$C$114,$A16,'موسسات اتومبيل كرايه شهري  '!$Q$7:$Q$116),0)</f>
        <v>0</v>
      </c>
      <c r="O16" s="12">
        <f>_xlfn.IFERROR(_xlfn.AVERAGEIF('موسسات اتومبيل كرايه شهري  '!$C$7:$C$114,$A16,'موسسات اتومبيل كرايه شهري  '!$R$7:$R$116),0)</f>
        <v>0</v>
      </c>
      <c r="P16" s="2">
        <f>_xlfn.IFERROR(_xlfn.AVERAGEIF('موسسات اتومبيل كرايه شهري  '!$C$7:$C$114,$A16,'موسسات اتومبيل كرايه شهري  '!$S$7:$S$116),0)</f>
        <v>0</v>
      </c>
      <c r="Q16" s="12">
        <f t="shared" si="0"/>
        <v>0</v>
      </c>
      <c r="R16" s="12">
        <f t="shared" si="0"/>
        <v>0</v>
      </c>
      <c r="S16" s="15">
        <f t="shared" si="1"/>
        <v>0</v>
      </c>
      <c r="T16" s="15"/>
    </row>
    <row r="17" spans="1:20" ht="18.75" customHeight="1" thickBot="1">
      <c r="A17" s="4">
        <f>اولیه!A17</f>
        <v>0</v>
      </c>
      <c r="B17" s="2">
        <f>SUMIF('موسسات اتومبيل كرايه شهري  '!$C$7:$C$116,$A17,'موسسات اتومبيل كرايه شهري  '!$E$7:$E$116)</f>
        <v>0</v>
      </c>
      <c r="C17" s="2">
        <f>SUMIF('موسسات اتومبيل كرايه شهري  '!$C$7:$C$116,$A17,'موسسات اتومبيل كرايه شهري  '!$F$7:$F$116)</f>
        <v>0</v>
      </c>
      <c r="D17" s="2">
        <f>SUMIF('موسسات اتومبيل كرايه شهري  '!$C$7:$C$116,$A17,'موسسات اتومبيل كرايه شهري  '!$G$7:$G$116)</f>
        <v>0</v>
      </c>
      <c r="E17" s="2">
        <f>SUMIF('موسسات اتومبيل كرايه شهري  '!$C$7:$C$116,$A17,'موسسات اتومبيل كرايه شهري  '!$H$7:$H$116)</f>
        <v>0</v>
      </c>
      <c r="F17" s="2">
        <f>SUMIF('موسسات اتومبيل كرايه شهري  '!$C$7:$C$116,$A17,'موسسات اتومبيل كرايه شهري  '!$I$7:$I$116)</f>
        <v>0</v>
      </c>
      <c r="G17" s="2">
        <f>SUMIF('موسسات اتومبيل كرايه شهري  '!$C$7:$C$116,$A17,'موسسات اتومبيل كرايه شهري  '!$J$7:$J$116)</f>
        <v>0</v>
      </c>
      <c r="H17" s="2">
        <f>SUMIF('موسسات اتومبيل كرايه شهري  '!$C$7:$C$116,$A17,'موسسات اتومبيل كرايه شهري  '!$K$7:$K$116)</f>
        <v>0</v>
      </c>
      <c r="I17" s="2">
        <f>SUMIF('موسسات اتومبيل كرايه شهري  '!$C$7:$C$116,$A17,'موسسات اتومبيل كرايه شهري  '!$L$7:$L$116)</f>
        <v>0</v>
      </c>
      <c r="J17" s="2">
        <f>SUMIF('موسسات اتومبيل كرايه شهري  '!$C$7:$C$116,$A17,'موسسات اتومبيل كرايه شهري  '!$M$7:$M$116)</f>
        <v>0</v>
      </c>
      <c r="K17" s="2">
        <f>SUMIF('موسسات اتومبيل كرايه شهري  '!$C$7:$C$116,$A17,'موسسات اتومبيل كرايه شهري  '!$N$7:$N$116)</f>
        <v>0</v>
      </c>
      <c r="L17" s="2">
        <f>_xlfn.IFERROR(_xlfn.AVERAGEIF('موسسات اتومبيل كرايه شهري  '!$C$7:$C$114,$A17,'موسسات اتومبيل كرايه شهري  '!$O$7:$O$116),0)</f>
        <v>0</v>
      </c>
      <c r="M17" s="2">
        <f>_xlfn.IFERROR(_xlfn.AVERAGEIF('موسسات اتومبيل كرايه شهري  '!$C$7:$C$114,$A17,'موسسات اتومبيل كرايه شهري  '!$P$7:$P$116),0)</f>
        <v>0</v>
      </c>
      <c r="N17" s="2">
        <f>_xlfn.IFERROR(_xlfn.AVERAGEIF('موسسات اتومبيل كرايه شهري  '!$C$7:$C$114,$A17,'موسسات اتومبيل كرايه شهري  '!$Q$7:$Q$116),0)</f>
        <v>0</v>
      </c>
      <c r="O17" s="12">
        <f>_xlfn.IFERROR(_xlfn.AVERAGEIF('موسسات اتومبيل كرايه شهري  '!$C$7:$C$114,$A17,'موسسات اتومبيل كرايه شهري  '!$R$7:$R$116),0)</f>
        <v>0</v>
      </c>
      <c r="P17" s="2">
        <f>_xlfn.IFERROR(_xlfn.AVERAGEIF('موسسات اتومبيل كرايه شهري  '!$C$7:$C$114,$A17,'موسسات اتومبيل كرايه شهري  '!$S$7:$S$116),0)</f>
        <v>0</v>
      </c>
      <c r="Q17" s="12">
        <f t="shared" si="0"/>
        <v>0</v>
      </c>
      <c r="R17" s="12">
        <f t="shared" si="0"/>
        <v>0</v>
      </c>
      <c r="S17" s="15">
        <f t="shared" si="1"/>
        <v>0</v>
      </c>
      <c r="T17" s="15"/>
    </row>
    <row r="18" spans="1:20" ht="18.75" customHeight="1" thickBot="1">
      <c r="A18" s="4">
        <f>اولیه!A18</f>
        <v>0</v>
      </c>
      <c r="B18" s="2">
        <f>SUMIF('موسسات اتومبيل كرايه شهري  '!$C$7:$C$116,$A18,'موسسات اتومبيل كرايه شهري  '!$E$7:$E$116)</f>
        <v>0</v>
      </c>
      <c r="C18" s="2">
        <f>SUMIF('موسسات اتومبيل كرايه شهري  '!$C$7:$C$116,$A18,'موسسات اتومبيل كرايه شهري  '!$F$7:$F$116)</f>
        <v>0</v>
      </c>
      <c r="D18" s="2">
        <f>SUMIF('موسسات اتومبيل كرايه شهري  '!$C$7:$C$116,$A18,'موسسات اتومبيل كرايه شهري  '!$G$7:$G$116)</f>
        <v>0</v>
      </c>
      <c r="E18" s="2">
        <f>SUMIF('موسسات اتومبيل كرايه شهري  '!$C$7:$C$116,$A18,'موسسات اتومبيل كرايه شهري  '!$H$7:$H$116)</f>
        <v>0</v>
      </c>
      <c r="F18" s="2">
        <f>SUMIF('موسسات اتومبيل كرايه شهري  '!$C$7:$C$116,$A18,'موسسات اتومبيل كرايه شهري  '!$I$7:$I$116)</f>
        <v>0</v>
      </c>
      <c r="G18" s="2">
        <f>SUMIF('موسسات اتومبيل كرايه شهري  '!$C$7:$C$116,$A18,'موسسات اتومبيل كرايه شهري  '!$J$7:$J$116)</f>
        <v>0</v>
      </c>
      <c r="H18" s="2">
        <f>SUMIF('موسسات اتومبيل كرايه شهري  '!$C$7:$C$116,$A18,'موسسات اتومبيل كرايه شهري  '!$K$7:$K$116)</f>
        <v>0</v>
      </c>
      <c r="I18" s="2">
        <f>SUMIF('موسسات اتومبيل كرايه شهري  '!$C$7:$C$116,$A18,'موسسات اتومبيل كرايه شهري  '!$L$7:$L$116)</f>
        <v>0</v>
      </c>
      <c r="J18" s="2">
        <f>SUMIF('موسسات اتومبيل كرايه شهري  '!$C$7:$C$116,$A18,'موسسات اتومبيل كرايه شهري  '!$M$7:$M$116)</f>
        <v>0</v>
      </c>
      <c r="K18" s="2">
        <f>SUMIF('موسسات اتومبيل كرايه شهري  '!$C$7:$C$116,$A18,'موسسات اتومبيل كرايه شهري  '!$N$7:$N$116)</f>
        <v>0</v>
      </c>
      <c r="L18" s="2">
        <f>_xlfn.IFERROR(_xlfn.AVERAGEIF('موسسات اتومبيل كرايه شهري  '!$C$7:$C$114,$A18,'موسسات اتومبيل كرايه شهري  '!$O$7:$O$116),0)</f>
        <v>0</v>
      </c>
      <c r="M18" s="2">
        <f>_xlfn.IFERROR(_xlfn.AVERAGEIF('موسسات اتومبيل كرايه شهري  '!$C$7:$C$114,$A18,'موسسات اتومبيل كرايه شهري  '!$P$7:$P$116),0)</f>
        <v>0</v>
      </c>
      <c r="N18" s="2">
        <f>_xlfn.IFERROR(_xlfn.AVERAGEIF('موسسات اتومبيل كرايه شهري  '!$C$7:$C$114,$A18,'موسسات اتومبيل كرايه شهري  '!$Q$7:$Q$116),0)</f>
        <v>0</v>
      </c>
      <c r="O18" s="12">
        <f>_xlfn.IFERROR(_xlfn.AVERAGEIF('موسسات اتومبيل كرايه شهري  '!$C$7:$C$114,$A18,'موسسات اتومبيل كرايه شهري  '!$R$7:$R$116),0)</f>
        <v>0</v>
      </c>
      <c r="P18" s="2">
        <f>_xlfn.IFERROR(_xlfn.AVERAGEIF('موسسات اتومبيل كرايه شهري  '!$C$7:$C$114,$A18,'موسسات اتومبيل كرايه شهري  '!$S$7:$S$116),0)</f>
        <v>0</v>
      </c>
      <c r="Q18" s="12">
        <f t="shared" si="0"/>
        <v>0</v>
      </c>
      <c r="R18" s="12">
        <f t="shared" si="0"/>
        <v>0</v>
      </c>
      <c r="S18" s="15">
        <f t="shared" si="1"/>
        <v>0</v>
      </c>
      <c r="T18" s="15"/>
    </row>
    <row r="19" spans="1:20" ht="18.75" customHeight="1" thickBot="1">
      <c r="A19" s="4">
        <f>اولیه!A19</f>
        <v>0</v>
      </c>
      <c r="B19" s="2">
        <f>SUMIF('موسسات اتومبيل كرايه شهري  '!$C$7:$C$116,$A19,'موسسات اتومبيل كرايه شهري  '!$E$7:$E$116)</f>
        <v>0</v>
      </c>
      <c r="C19" s="2">
        <f>SUMIF('موسسات اتومبيل كرايه شهري  '!$C$7:$C$116,$A19,'موسسات اتومبيل كرايه شهري  '!$F$7:$F$116)</f>
        <v>0</v>
      </c>
      <c r="D19" s="2">
        <f>SUMIF('موسسات اتومبيل كرايه شهري  '!$C$7:$C$116,$A19,'موسسات اتومبيل كرايه شهري  '!$G$7:$G$116)</f>
        <v>0</v>
      </c>
      <c r="E19" s="2">
        <f>SUMIF('موسسات اتومبيل كرايه شهري  '!$C$7:$C$116,$A19,'موسسات اتومبيل كرايه شهري  '!$H$7:$H$116)</f>
        <v>0</v>
      </c>
      <c r="F19" s="2">
        <f>SUMIF('موسسات اتومبيل كرايه شهري  '!$C$7:$C$116,$A19,'موسسات اتومبيل كرايه شهري  '!$I$7:$I$116)</f>
        <v>0</v>
      </c>
      <c r="G19" s="2">
        <f>SUMIF('موسسات اتومبيل كرايه شهري  '!$C$7:$C$116,$A19,'موسسات اتومبيل كرايه شهري  '!$J$7:$J$116)</f>
        <v>0</v>
      </c>
      <c r="H19" s="2">
        <f>SUMIF('موسسات اتومبيل كرايه شهري  '!$C$7:$C$116,$A19,'موسسات اتومبيل كرايه شهري  '!$K$7:$K$116)</f>
        <v>0</v>
      </c>
      <c r="I19" s="2">
        <f>SUMIF('موسسات اتومبيل كرايه شهري  '!$C$7:$C$116,$A19,'موسسات اتومبيل كرايه شهري  '!$L$7:$L$116)</f>
        <v>0</v>
      </c>
      <c r="J19" s="2">
        <f>SUMIF('موسسات اتومبيل كرايه شهري  '!$C$7:$C$116,$A19,'موسسات اتومبيل كرايه شهري  '!$M$7:$M$116)</f>
        <v>0</v>
      </c>
      <c r="K19" s="2">
        <f>SUMIF('موسسات اتومبيل كرايه شهري  '!$C$7:$C$116,$A19,'موسسات اتومبيل كرايه شهري  '!$N$7:$N$116)</f>
        <v>0</v>
      </c>
      <c r="L19" s="2">
        <f>_xlfn.IFERROR(_xlfn.AVERAGEIF('موسسات اتومبيل كرايه شهري  '!$C$7:$C$114,$A19,'موسسات اتومبيل كرايه شهري  '!$O$7:$O$116),0)</f>
        <v>0</v>
      </c>
      <c r="M19" s="2">
        <f>_xlfn.IFERROR(_xlfn.AVERAGEIF('موسسات اتومبيل كرايه شهري  '!$C$7:$C$114,$A19,'موسسات اتومبيل كرايه شهري  '!$P$7:$P$116),0)</f>
        <v>0</v>
      </c>
      <c r="N19" s="2">
        <f>_xlfn.IFERROR(_xlfn.AVERAGEIF('موسسات اتومبيل كرايه شهري  '!$C$7:$C$114,$A19,'موسسات اتومبيل كرايه شهري  '!$Q$7:$Q$116),0)</f>
        <v>0</v>
      </c>
      <c r="O19" s="12">
        <f>_xlfn.IFERROR(_xlfn.AVERAGEIF('موسسات اتومبيل كرايه شهري  '!$C$7:$C$114,$A19,'موسسات اتومبيل كرايه شهري  '!$R$7:$R$116),0)</f>
        <v>0</v>
      </c>
      <c r="P19" s="2">
        <f>_xlfn.IFERROR(_xlfn.AVERAGEIF('موسسات اتومبيل كرايه شهري  '!$C$7:$C$114,$A19,'موسسات اتومبيل كرايه شهري  '!$S$7:$S$116),0)</f>
        <v>0</v>
      </c>
      <c r="Q19" s="12">
        <f t="shared" si="0"/>
        <v>0</v>
      </c>
      <c r="R19" s="12">
        <f t="shared" si="0"/>
        <v>0</v>
      </c>
      <c r="S19" s="15">
        <f t="shared" si="1"/>
        <v>0</v>
      </c>
      <c r="T19" s="15"/>
    </row>
    <row r="20" spans="1:20" ht="18.75" customHeight="1" thickBot="1">
      <c r="A20" s="4">
        <f>اولیه!A20</f>
        <v>0</v>
      </c>
      <c r="B20" s="2">
        <f>SUMIF('موسسات اتومبيل كرايه شهري  '!$C$7:$C$116,$A20,'موسسات اتومبيل كرايه شهري  '!$E$7:$E$116)</f>
        <v>0</v>
      </c>
      <c r="C20" s="2">
        <f>SUMIF('موسسات اتومبيل كرايه شهري  '!$C$7:$C$116,$A20,'موسسات اتومبيل كرايه شهري  '!$F$7:$F$116)</f>
        <v>0</v>
      </c>
      <c r="D20" s="2">
        <f>SUMIF('موسسات اتومبيل كرايه شهري  '!$C$7:$C$116,$A20,'موسسات اتومبيل كرايه شهري  '!$G$7:$G$116)</f>
        <v>0</v>
      </c>
      <c r="E20" s="2">
        <f>SUMIF('موسسات اتومبيل كرايه شهري  '!$C$7:$C$116,$A20,'موسسات اتومبيل كرايه شهري  '!$H$7:$H$116)</f>
        <v>0</v>
      </c>
      <c r="F20" s="2">
        <f>SUMIF('موسسات اتومبيل كرايه شهري  '!$C$7:$C$116,$A20,'موسسات اتومبيل كرايه شهري  '!$I$7:$I$116)</f>
        <v>0</v>
      </c>
      <c r="G20" s="2">
        <f>SUMIF('موسسات اتومبيل كرايه شهري  '!$C$7:$C$116,$A20,'موسسات اتومبيل كرايه شهري  '!$J$7:$J$116)</f>
        <v>0</v>
      </c>
      <c r="H20" s="2">
        <f>SUMIF('موسسات اتومبيل كرايه شهري  '!$C$7:$C$116,$A20,'موسسات اتومبيل كرايه شهري  '!$K$7:$K$116)</f>
        <v>0</v>
      </c>
      <c r="I20" s="2">
        <f>SUMIF('موسسات اتومبيل كرايه شهري  '!$C$7:$C$116,$A20,'موسسات اتومبيل كرايه شهري  '!$L$7:$L$116)</f>
        <v>0</v>
      </c>
      <c r="J20" s="2">
        <f>SUMIF('موسسات اتومبيل كرايه شهري  '!$C$7:$C$116,$A20,'موسسات اتومبيل كرايه شهري  '!$M$7:$M$116)</f>
        <v>0</v>
      </c>
      <c r="K20" s="2">
        <f>SUMIF('موسسات اتومبيل كرايه شهري  '!$C$7:$C$116,$A20,'موسسات اتومبيل كرايه شهري  '!$N$7:$N$116)</f>
        <v>0</v>
      </c>
      <c r="L20" s="2">
        <f>_xlfn.IFERROR(_xlfn.AVERAGEIF('موسسات اتومبيل كرايه شهري  '!$C$7:$C$114,$A20,'موسسات اتومبيل كرايه شهري  '!$O$7:$O$116),0)</f>
        <v>0</v>
      </c>
      <c r="M20" s="2">
        <f>_xlfn.IFERROR(_xlfn.AVERAGEIF('موسسات اتومبيل كرايه شهري  '!$C$7:$C$114,$A20,'موسسات اتومبيل كرايه شهري  '!$P$7:$P$116),0)</f>
        <v>0</v>
      </c>
      <c r="N20" s="2">
        <f>_xlfn.IFERROR(_xlfn.AVERAGEIF('موسسات اتومبيل كرايه شهري  '!$C$7:$C$114,$A20,'موسسات اتومبيل كرايه شهري  '!$Q$7:$Q$116),0)</f>
        <v>0</v>
      </c>
      <c r="O20" s="12">
        <f>_xlfn.IFERROR(_xlfn.AVERAGEIF('موسسات اتومبيل كرايه شهري  '!$C$7:$C$114,$A20,'موسسات اتومبيل كرايه شهري  '!$R$7:$R$116),0)</f>
        <v>0</v>
      </c>
      <c r="P20" s="2">
        <f>_xlfn.IFERROR(_xlfn.AVERAGEIF('موسسات اتومبيل كرايه شهري  '!$C$7:$C$114,$A20,'موسسات اتومبيل كرايه شهري  '!$S$7:$S$116),0)</f>
        <v>0</v>
      </c>
      <c r="Q20" s="12">
        <f t="shared" si="0"/>
        <v>0</v>
      </c>
      <c r="R20" s="12">
        <f t="shared" si="0"/>
        <v>0</v>
      </c>
      <c r="S20" s="15">
        <f t="shared" si="1"/>
        <v>0</v>
      </c>
      <c r="T20" s="15"/>
    </row>
    <row r="21" spans="1:20" ht="18.75" customHeight="1" thickBot="1">
      <c r="A21" s="4">
        <f>اولیه!A21</f>
        <v>0</v>
      </c>
      <c r="B21" s="2">
        <f>SUMIF('موسسات اتومبيل كرايه شهري  '!$C$7:$C$116,$A21,'موسسات اتومبيل كرايه شهري  '!$E$7:$E$116)</f>
        <v>0</v>
      </c>
      <c r="C21" s="2">
        <f>SUMIF('موسسات اتومبيل كرايه شهري  '!$C$7:$C$116,$A21,'موسسات اتومبيل كرايه شهري  '!$F$7:$F$116)</f>
        <v>0</v>
      </c>
      <c r="D21" s="2">
        <f>SUMIF('موسسات اتومبيل كرايه شهري  '!$C$7:$C$116,$A21,'موسسات اتومبيل كرايه شهري  '!$G$7:$G$116)</f>
        <v>0</v>
      </c>
      <c r="E21" s="2">
        <f>SUMIF('موسسات اتومبيل كرايه شهري  '!$C$7:$C$116,$A21,'موسسات اتومبيل كرايه شهري  '!$H$7:$H$116)</f>
        <v>0</v>
      </c>
      <c r="F21" s="2">
        <f>SUMIF('موسسات اتومبيل كرايه شهري  '!$C$7:$C$116,$A21,'موسسات اتومبيل كرايه شهري  '!$I$7:$I$116)</f>
        <v>0</v>
      </c>
      <c r="G21" s="2">
        <f>SUMIF('موسسات اتومبيل كرايه شهري  '!$C$7:$C$116,$A21,'موسسات اتومبيل كرايه شهري  '!$J$7:$J$116)</f>
        <v>0</v>
      </c>
      <c r="H21" s="2">
        <f>SUMIF('موسسات اتومبيل كرايه شهري  '!$C$7:$C$116,$A21,'موسسات اتومبيل كرايه شهري  '!$K$7:$K$116)</f>
        <v>0</v>
      </c>
      <c r="I21" s="2">
        <f>SUMIF('موسسات اتومبيل كرايه شهري  '!$C$7:$C$116,$A21,'موسسات اتومبيل كرايه شهري  '!$L$7:$L$116)</f>
        <v>0</v>
      </c>
      <c r="J21" s="2">
        <f>SUMIF('موسسات اتومبيل كرايه شهري  '!$C$7:$C$116,$A21,'موسسات اتومبيل كرايه شهري  '!$M$7:$M$116)</f>
        <v>0</v>
      </c>
      <c r="K21" s="2">
        <f>SUMIF('موسسات اتومبيل كرايه شهري  '!$C$7:$C$116,$A21,'موسسات اتومبيل كرايه شهري  '!$N$7:$N$116)</f>
        <v>0</v>
      </c>
      <c r="L21" s="2">
        <f>_xlfn.IFERROR(_xlfn.AVERAGEIF('موسسات اتومبيل كرايه شهري  '!$C$7:$C$114,$A21,'موسسات اتومبيل كرايه شهري  '!$O$7:$O$116),0)</f>
        <v>0</v>
      </c>
      <c r="M21" s="2">
        <f>_xlfn.IFERROR(_xlfn.AVERAGEIF('موسسات اتومبيل كرايه شهري  '!$C$7:$C$114,$A21,'موسسات اتومبيل كرايه شهري  '!$P$7:$P$116),0)</f>
        <v>0</v>
      </c>
      <c r="N21" s="2">
        <f>_xlfn.IFERROR(_xlfn.AVERAGEIF('موسسات اتومبيل كرايه شهري  '!$C$7:$C$114,$A21,'موسسات اتومبيل كرايه شهري  '!$Q$7:$Q$116),0)</f>
        <v>0</v>
      </c>
      <c r="O21" s="12">
        <f>_xlfn.IFERROR(_xlfn.AVERAGEIF('موسسات اتومبيل كرايه شهري  '!$C$7:$C$114,$A21,'موسسات اتومبيل كرايه شهري  '!$R$7:$R$116),0)</f>
        <v>0</v>
      </c>
      <c r="P21" s="2">
        <f>_xlfn.IFERROR(_xlfn.AVERAGEIF('موسسات اتومبيل كرايه شهري  '!$C$7:$C$114,$A21,'موسسات اتومبيل كرايه شهري  '!$S$7:$S$116),0)</f>
        <v>0</v>
      </c>
      <c r="Q21" s="12">
        <f t="shared" si="0"/>
        <v>0</v>
      </c>
      <c r="R21" s="12">
        <f t="shared" si="0"/>
        <v>0</v>
      </c>
      <c r="S21" s="15">
        <f t="shared" si="1"/>
        <v>0</v>
      </c>
      <c r="T21" s="15"/>
    </row>
    <row r="22" spans="1:20" ht="18.75" customHeight="1" thickBot="1">
      <c r="A22" s="4">
        <f>اولیه!A22</f>
        <v>0</v>
      </c>
      <c r="B22" s="2">
        <f>SUMIF('موسسات اتومبيل كرايه شهري  '!$C$7:$C$116,$A22,'موسسات اتومبيل كرايه شهري  '!$E$7:$E$116)</f>
        <v>0</v>
      </c>
      <c r="C22" s="2">
        <f>SUMIF('موسسات اتومبيل كرايه شهري  '!$C$7:$C$116,$A22,'موسسات اتومبيل كرايه شهري  '!$F$7:$F$116)</f>
        <v>0</v>
      </c>
      <c r="D22" s="2">
        <f>SUMIF('موسسات اتومبيل كرايه شهري  '!$C$7:$C$116,$A22,'موسسات اتومبيل كرايه شهري  '!$G$7:$G$116)</f>
        <v>0</v>
      </c>
      <c r="E22" s="2">
        <f>SUMIF('موسسات اتومبيل كرايه شهري  '!$C$7:$C$116,$A22,'موسسات اتومبيل كرايه شهري  '!$H$7:$H$116)</f>
        <v>0</v>
      </c>
      <c r="F22" s="2">
        <f>SUMIF('موسسات اتومبيل كرايه شهري  '!$C$7:$C$116,$A22,'موسسات اتومبيل كرايه شهري  '!$I$7:$I$116)</f>
        <v>0</v>
      </c>
      <c r="G22" s="2">
        <f>SUMIF('موسسات اتومبيل كرايه شهري  '!$C$7:$C$116,$A22,'موسسات اتومبيل كرايه شهري  '!$J$7:$J$116)</f>
        <v>0</v>
      </c>
      <c r="H22" s="2">
        <f>SUMIF('موسسات اتومبيل كرايه شهري  '!$C$7:$C$116,$A22,'موسسات اتومبيل كرايه شهري  '!$K$7:$K$116)</f>
        <v>0</v>
      </c>
      <c r="I22" s="2">
        <f>SUMIF('موسسات اتومبيل كرايه شهري  '!$C$7:$C$116,$A22,'موسسات اتومبيل كرايه شهري  '!$L$7:$L$116)</f>
        <v>0</v>
      </c>
      <c r="J22" s="2">
        <f>SUMIF('موسسات اتومبيل كرايه شهري  '!$C$7:$C$116,$A22,'موسسات اتومبيل كرايه شهري  '!$M$7:$M$116)</f>
        <v>0</v>
      </c>
      <c r="K22" s="2">
        <f>SUMIF('موسسات اتومبيل كرايه شهري  '!$C$7:$C$116,$A22,'موسسات اتومبيل كرايه شهري  '!$N$7:$N$116)</f>
        <v>0</v>
      </c>
      <c r="L22" s="2">
        <f>_xlfn.IFERROR(_xlfn.AVERAGEIF('موسسات اتومبيل كرايه شهري  '!$C$7:$C$114,$A22,'موسسات اتومبيل كرايه شهري  '!$O$7:$O$116),0)</f>
        <v>0</v>
      </c>
      <c r="M22" s="2">
        <f>_xlfn.IFERROR(_xlfn.AVERAGEIF('موسسات اتومبيل كرايه شهري  '!$C$7:$C$114,$A22,'موسسات اتومبيل كرايه شهري  '!$P$7:$P$116),0)</f>
        <v>0</v>
      </c>
      <c r="N22" s="2">
        <f>_xlfn.IFERROR(_xlfn.AVERAGEIF('موسسات اتومبيل كرايه شهري  '!$C$7:$C$114,$A22,'موسسات اتومبيل كرايه شهري  '!$Q$7:$Q$116),0)</f>
        <v>0</v>
      </c>
      <c r="O22" s="12">
        <f>_xlfn.IFERROR(_xlfn.AVERAGEIF('موسسات اتومبيل كرايه شهري  '!$C$7:$C$114,$A22,'موسسات اتومبيل كرايه شهري  '!$R$7:$R$116),0)</f>
        <v>0</v>
      </c>
      <c r="P22" s="2">
        <f>_xlfn.IFERROR(_xlfn.AVERAGEIF('موسسات اتومبيل كرايه شهري  '!$C$7:$C$114,$A22,'موسسات اتومبيل كرايه شهري  '!$S$7:$S$116),0)</f>
        <v>0</v>
      </c>
      <c r="Q22" s="12">
        <f t="shared" si="0"/>
        <v>0</v>
      </c>
      <c r="R22" s="12">
        <f t="shared" si="0"/>
        <v>0</v>
      </c>
      <c r="S22" s="15">
        <f t="shared" si="1"/>
        <v>0</v>
      </c>
      <c r="T22" s="15"/>
    </row>
    <row r="23" spans="1:20" ht="18.75" customHeight="1" thickBot="1">
      <c r="A23" s="4">
        <f>اولیه!A23</f>
        <v>0</v>
      </c>
      <c r="B23" s="2">
        <f>SUMIF('موسسات اتومبيل كرايه شهري  '!$C$7:$C$116,$A23,'موسسات اتومبيل كرايه شهري  '!$E$7:$E$116)</f>
        <v>0</v>
      </c>
      <c r="C23" s="2">
        <f>SUMIF('موسسات اتومبيل كرايه شهري  '!$C$7:$C$116,$A23,'موسسات اتومبيل كرايه شهري  '!$F$7:$F$116)</f>
        <v>0</v>
      </c>
      <c r="D23" s="2">
        <f>SUMIF('موسسات اتومبيل كرايه شهري  '!$C$7:$C$116,$A23,'موسسات اتومبيل كرايه شهري  '!$G$7:$G$116)</f>
        <v>0</v>
      </c>
      <c r="E23" s="2">
        <f>SUMIF('موسسات اتومبيل كرايه شهري  '!$C$7:$C$116,$A23,'موسسات اتومبيل كرايه شهري  '!$H$7:$H$116)</f>
        <v>0</v>
      </c>
      <c r="F23" s="2">
        <f>SUMIF('موسسات اتومبيل كرايه شهري  '!$C$7:$C$116,$A23,'موسسات اتومبيل كرايه شهري  '!$I$7:$I$116)</f>
        <v>0</v>
      </c>
      <c r="G23" s="2">
        <f>SUMIF('موسسات اتومبيل كرايه شهري  '!$C$7:$C$116,$A23,'موسسات اتومبيل كرايه شهري  '!$J$7:$J$116)</f>
        <v>0</v>
      </c>
      <c r="H23" s="2">
        <f>SUMIF('موسسات اتومبيل كرايه شهري  '!$C$7:$C$116,$A23,'موسسات اتومبيل كرايه شهري  '!$K$7:$K$116)</f>
        <v>0</v>
      </c>
      <c r="I23" s="2">
        <f>SUMIF('موسسات اتومبيل كرايه شهري  '!$C$7:$C$116,$A23,'موسسات اتومبيل كرايه شهري  '!$L$7:$L$116)</f>
        <v>0</v>
      </c>
      <c r="J23" s="2">
        <f>SUMIF('موسسات اتومبيل كرايه شهري  '!$C$7:$C$116,$A23,'موسسات اتومبيل كرايه شهري  '!$M$7:$M$116)</f>
        <v>0</v>
      </c>
      <c r="K23" s="2">
        <f>SUMIF('موسسات اتومبيل كرايه شهري  '!$C$7:$C$116,$A23,'موسسات اتومبيل كرايه شهري  '!$N$7:$N$116)</f>
        <v>0</v>
      </c>
      <c r="L23" s="2">
        <f>_xlfn.IFERROR(_xlfn.AVERAGEIF('موسسات اتومبيل كرايه شهري  '!$C$7:$C$114,$A23,'موسسات اتومبيل كرايه شهري  '!$O$7:$O$116),0)</f>
        <v>0</v>
      </c>
      <c r="M23" s="2">
        <f>_xlfn.IFERROR(_xlfn.AVERAGEIF('موسسات اتومبيل كرايه شهري  '!$C$7:$C$114,$A23,'موسسات اتومبيل كرايه شهري  '!$P$7:$P$116),0)</f>
        <v>0</v>
      </c>
      <c r="N23" s="2">
        <f>_xlfn.IFERROR(_xlfn.AVERAGEIF('موسسات اتومبيل كرايه شهري  '!$C$7:$C$114,$A23,'موسسات اتومبيل كرايه شهري  '!$Q$7:$Q$116),0)</f>
        <v>0</v>
      </c>
      <c r="O23" s="12">
        <f>_xlfn.IFERROR(_xlfn.AVERAGEIF('موسسات اتومبيل كرايه شهري  '!$C$7:$C$114,$A23,'موسسات اتومبيل كرايه شهري  '!$R$7:$R$116),0)</f>
        <v>0</v>
      </c>
      <c r="P23" s="2">
        <f>_xlfn.IFERROR(_xlfn.AVERAGEIF('موسسات اتومبيل كرايه شهري  '!$C$7:$C$114,$A23,'موسسات اتومبيل كرايه شهري  '!$S$7:$S$116),0)</f>
        <v>0</v>
      </c>
      <c r="Q23" s="12">
        <f t="shared" si="0"/>
        <v>0</v>
      </c>
      <c r="R23" s="12">
        <f t="shared" si="0"/>
        <v>0</v>
      </c>
      <c r="S23" s="15">
        <f t="shared" si="1"/>
        <v>0</v>
      </c>
      <c r="T23" s="15"/>
    </row>
    <row r="24" spans="1:20" ht="18.75" customHeight="1" thickBot="1">
      <c r="A24" s="4">
        <f>اولیه!A24</f>
        <v>0</v>
      </c>
      <c r="B24" s="2">
        <f>SUMIF('موسسات اتومبيل كرايه شهري  '!$C$7:$C$116,$A24,'موسسات اتومبيل كرايه شهري  '!$E$7:$E$116)</f>
        <v>0</v>
      </c>
      <c r="C24" s="2">
        <f>SUMIF('موسسات اتومبيل كرايه شهري  '!$C$7:$C$116,$A24,'موسسات اتومبيل كرايه شهري  '!$F$7:$F$116)</f>
        <v>0</v>
      </c>
      <c r="D24" s="2">
        <f>SUMIF('موسسات اتومبيل كرايه شهري  '!$C$7:$C$116,$A24,'موسسات اتومبيل كرايه شهري  '!$G$7:$G$116)</f>
        <v>0</v>
      </c>
      <c r="E24" s="2">
        <f>SUMIF('موسسات اتومبيل كرايه شهري  '!$C$7:$C$116,$A24,'موسسات اتومبيل كرايه شهري  '!$H$7:$H$116)</f>
        <v>0</v>
      </c>
      <c r="F24" s="2">
        <f>SUMIF('موسسات اتومبيل كرايه شهري  '!$C$7:$C$116,$A24,'موسسات اتومبيل كرايه شهري  '!$I$7:$I$116)</f>
        <v>0</v>
      </c>
      <c r="G24" s="2">
        <f>SUMIF('موسسات اتومبيل كرايه شهري  '!$C$7:$C$116,$A24,'موسسات اتومبيل كرايه شهري  '!$J$7:$J$116)</f>
        <v>0</v>
      </c>
      <c r="H24" s="2">
        <f>SUMIF('موسسات اتومبيل كرايه شهري  '!$C$7:$C$116,$A24,'موسسات اتومبيل كرايه شهري  '!$K$7:$K$116)</f>
        <v>0</v>
      </c>
      <c r="I24" s="2">
        <f>SUMIF('موسسات اتومبيل كرايه شهري  '!$C$7:$C$116,$A24,'موسسات اتومبيل كرايه شهري  '!$L$7:$L$116)</f>
        <v>0</v>
      </c>
      <c r="J24" s="2">
        <f>SUMIF('موسسات اتومبيل كرايه شهري  '!$C$7:$C$116,$A24,'موسسات اتومبيل كرايه شهري  '!$M$7:$M$116)</f>
        <v>0</v>
      </c>
      <c r="K24" s="2">
        <f>SUMIF('موسسات اتومبيل كرايه شهري  '!$C$7:$C$116,$A24,'موسسات اتومبيل كرايه شهري  '!$N$7:$N$116)</f>
        <v>0</v>
      </c>
      <c r="L24" s="2">
        <f>_xlfn.IFERROR(_xlfn.AVERAGEIF('موسسات اتومبيل كرايه شهري  '!$C$7:$C$114,$A24,'موسسات اتومبيل كرايه شهري  '!$O$7:$O$116),0)</f>
        <v>0</v>
      </c>
      <c r="M24" s="2">
        <f>_xlfn.IFERROR(_xlfn.AVERAGEIF('موسسات اتومبيل كرايه شهري  '!$C$7:$C$114,$A24,'موسسات اتومبيل كرايه شهري  '!$P$7:$P$116),0)</f>
        <v>0</v>
      </c>
      <c r="N24" s="2">
        <f>_xlfn.IFERROR(_xlfn.AVERAGEIF('موسسات اتومبيل كرايه شهري  '!$C$7:$C$114,$A24,'موسسات اتومبيل كرايه شهري  '!$Q$7:$Q$116),0)</f>
        <v>0</v>
      </c>
      <c r="O24" s="12">
        <f>_xlfn.IFERROR(_xlfn.AVERAGEIF('موسسات اتومبيل كرايه شهري  '!$C$7:$C$114,$A24,'موسسات اتومبيل كرايه شهري  '!$R$7:$R$116),0)</f>
        <v>0</v>
      </c>
      <c r="P24" s="2">
        <f>_xlfn.IFERROR(_xlfn.AVERAGEIF('موسسات اتومبيل كرايه شهري  '!$C$7:$C$114,$A24,'موسسات اتومبيل كرايه شهري  '!$S$7:$S$116),0)</f>
        <v>0</v>
      </c>
      <c r="Q24" s="12">
        <f t="shared" si="0"/>
        <v>0</v>
      </c>
      <c r="R24" s="12">
        <f t="shared" si="0"/>
        <v>0</v>
      </c>
      <c r="S24" s="15">
        <f t="shared" si="1"/>
        <v>0</v>
      </c>
      <c r="T24" s="15"/>
    </row>
    <row r="25" spans="1:20" ht="16.5" thickBot="1">
      <c r="A25" s="4">
        <f>اولیه!A25</f>
        <v>0</v>
      </c>
      <c r="B25" s="2">
        <f>SUMIF('موسسات اتومبيل كرايه شهري  '!$C$7:$C$116,$A25,'موسسات اتومبيل كرايه شهري  '!$E$7:$E$116)</f>
        <v>0</v>
      </c>
      <c r="C25" s="2">
        <f>SUMIF('موسسات اتومبيل كرايه شهري  '!$C$7:$C$116,$A25,'موسسات اتومبيل كرايه شهري  '!$F$7:$F$116)</f>
        <v>0</v>
      </c>
      <c r="D25" s="2">
        <f>SUMIF('موسسات اتومبيل كرايه شهري  '!$C$7:$C$116,$A25,'موسسات اتومبيل كرايه شهري  '!$G$7:$G$116)</f>
        <v>0</v>
      </c>
      <c r="E25" s="2">
        <f>SUMIF('موسسات اتومبيل كرايه شهري  '!$C$7:$C$116,$A25,'موسسات اتومبيل كرايه شهري  '!$H$7:$H$116)</f>
        <v>0</v>
      </c>
      <c r="F25" s="2">
        <f>SUMIF('موسسات اتومبيل كرايه شهري  '!$C$7:$C$116,$A25,'موسسات اتومبيل كرايه شهري  '!$I$7:$I$116)</f>
        <v>0</v>
      </c>
      <c r="G25" s="2">
        <f>SUMIF('موسسات اتومبيل كرايه شهري  '!$C$7:$C$116,$A25,'موسسات اتومبيل كرايه شهري  '!$J$7:$J$116)</f>
        <v>0</v>
      </c>
      <c r="H25" s="2">
        <f>SUMIF('موسسات اتومبيل كرايه شهري  '!$C$7:$C$116,$A25,'موسسات اتومبيل كرايه شهري  '!$K$7:$K$116)</f>
        <v>0</v>
      </c>
      <c r="I25" s="2">
        <f>SUMIF('موسسات اتومبيل كرايه شهري  '!$C$7:$C$116,$A25,'موسسات اتومبيل كرايه شهري  '!$L$7:$L$116)</f>
        <v>0</v>
      </c>
      <c r="J25" s="2">
        <f>SUMIF('موسسات اتومبيل كرايه شهري  '!$C$7:$C$116,$A25,'موسسات اتومبيل كرايه شهري  '!$M$7:$M$116)</f>
        <v>0</v>
      </c>
      <c r="K25" s="2">
        <f>SUMIF('موسسات اتومبيل كرايه شهري  '!$C$7:$C$116,$A25,'موسسات اتومبيل كرايه شهري  '!$N$7:$N$116)</f>
        <v>0</v>
      </c>
      <c r="L25" s="2">
        <f>_xlfn.IFERROR(_xlfn.AVERAGEIF('موسسات اتومبيل كرايه شهري  '!$C$7:$C$114,$A25,'موسسات اتومبيل كرايه شهري  '!$O$7:$O$116),0)</f>
        <v>0</v>
      </c>
      <c r="M25" s="2">
        <f>_xlfn.IFERROR(_xlfn.AVERAGEIF('موسسات اتومبيل كرايه شهري  '!$C$7:$C$114,$A25,'موسسات اتومبيل كرايه شهري  '!$P$7:$P$116),0)</f>
        <v>0</v>
      </c>
      <c r="N25" s="2">
        <f>_xlfn.IFERROR(_xlfn.AVERAGEIF('موسسات اتومبيل كرايه شهري  '!$C$7:$C$114,$A25,'موسسات اتومبيل كرايه شهري  '!$Q$7:$Q$116),0)</f>
        <v>0</v>
      </c>
      <c r="O25" s="12">
        <f>_xlfn.IFERROR(_xlfn.AVERAGEIF('موسسات اتومبيل كرايه شهري  '!$C$7:$C$114,$A25,'موسسات اتومبيل كرايه شهري  '!$R$7:$R$116),0)</f>
        <v>0</v>
      </c>
      <c r="P25" s="2">
        <f>_xlfn.IFERROR(_xlfn.AVERAGEIF('موسسات اتومبيل كرايه شهري  '!$C$7:$C$114,$A25,'موسسات اتومبيل كرايه شهري  '!$S$7:$S$116),0)</f>
        <v>0</v>
      </c>
      <c r="Q25" s="12">
        <f t="shared" si="0"/>
        <v>0</v>
      </c>
      <c r="R25" s="12">
        <f t="shared" si="0"/>
        <v>0</v>
      </c>
      <c r="S25" s="15">
        <f t="shared" si="1"/>
        <v>0</v>
      </c>
      <c r="T25" s="15"/>
    </row>
    <row r="26" spans="1:20" ht="14.25" customHeight="1" thickBot="1">
      <c r="A26" s="4">
        <f>اولیه!A26</f>
        <v>0</v>
      </c>
      <c r="B26" s="2">
        <f>SUMIF('موسسات اتومبيل كرايه شهري  '!$C$7:$C$116,$A26,'موسسات اتومبيل كرايه شهري  '!$E$7:$E$116)</f>
        <v>0</v>
      </c>
      <c r="C26" s="2">
        <f>SUMIF('موسسات اتومبيل كرايه شهري  '!$C$7:$C$116,$A26,'موسسات اتومبيل كرايه شهري  '!$F$7:$F$116)</f>
        <v>0</v>
      </c>
      <c r="D26" s="2">
        <f>SUMIF('موسسات اتومبيل كرايه شهري  '!$C$7:$C$116,$A26,'موسسات اتومبيل كرايه شهري  '!$G$7:$G$116)</f>
        <v>0</v>
      </c>
      <c r="E26" s="2">
        <f>SUMIF('موسسات اتومبيل كرايه شهري  '!$C$7:$C$116,$A26,'موسسات اتومبيل كرايه شهري  '!$H$7:$H$116)</f>
        <v>0</v>
      </c>
      <c r="F26" s="2">
        <f>SUMIF('موسسات اتومبيل كرايه شهري  '!$C$7:$C$116,$A26,'موسسات اتومبيل كرايه شهري  '!$I$7:$I$116)</f>
        <v>0</v>
      </c>
      <c r="G26" s="2">
        <f>SUMIF('موسسات اتومبيل كرايه شهري  '!$C$7:$C$116,$A26,'موسسات اتومبيل كرايه شهري  '!$J$7:$J$116)</f>
        <v>0</v>
      </c>
      <c r="H26" s="2">
        <f>SUMIF('موسسات اتومبيل كرايه شهري  '!$C$7:$C$116,$A26,'موسسات اتومبيل كرايه شهري  '!$K$7:$K$116)</f>
        <v>0</v>
      </c>
      <c r="I26" s="2">
        <f>SUMIF('موسسات اتومبيل كرايه شهري  '!$C$7:$C$116,$A26,'موسسات اتومبيل كرايه شهري  '!$L$7:$L$116)</f>
        <v>0</v>
      </c>
      <c r="J26" s="2">
        <f>SUMIF('موسسات اتومبيل كرايه شهري  '!$C$7:$C$116,$A26,'موسسات اتومبيل كرايه شهري  '!$M$7:$M$116)</f>
        <v>0</v>
      </c>
      <c r="K26" s="2">
        <f>SUMIF('موسسات اتومبيل كرايه شهري  '!$C$7:$C$116,$A26,'موسسات اتومبيل كرايه شهري  '!$N$7:$N$116)</f>
        <v>0</v>
      </c>
      <c r="L26" s="2">
        <f>_xlfn.IFERROR(_xlfn.AVERAGEIF('موسسات اتومبيل كرايه شهري  '!$C$7:$C$114,$A26,'موسسات اتومبيل كرايه شهري  '!$O$7:$O$116),0)</f>
        <v>0</v>
      </c>
      <c r="M26" s="2">
        <f>_xlfn.IFERROR(_xlfn.AVERAGEIF('موسسات اتومبيل كرايه شهري  '!$C$7:$C$114,$A26,'موسسات اتومبيل كرايه شهري  '!$P$7:$P$116),0)</f>
        <v>0</v>
      </c>
      <c r="N26" s="2">
        <f>_xlfn.IFERROR(_xlfn.AVERAGEIF('موسسات اتومبيل كرايه شهري  '!$C$7:$C$114,$A26,'موسسات اتومبيل كرايه شهري  '!$Q$7:$Q$116),0)</f>
        <v>0</v>
      </c>
      <c r="O26" s="12">
        <f>_xlfn.IFERROR(_xlfn.AVERAGEIF('موسسات اتومبيل كرايه شهري  '!$C$7:$C$114,$A26,'موسسات اتومبيل كرايه شهري  '!$R$7:$R$116),0)</f>
        <v>0</v>
      </c>
      <c r="P26" s="2">
        <f>_xlfn.IFERROR(_xlfn.AVERAGEIF('موسسات اتومبيل كرايه شهري  '!$C$7:$C$114,$A26,'موسسات اتومبيل كرايه شهري  '!$S$7:$S$116),0)</f>
        <v>0</v>
      </c>
      <c r="Q26" s="12">
        <f t="shared" si="0"/>
        <v>0</v>
      </c>
      <c r="R26" s="12">
        <f t="shared" si="0"/>
        <v>0</v>
      </c>
      <c r="S26" s="15">
        <f t="shared" si="1"/>
        <v>0</v>
      </c>
      <c r="T26" s="15"/>
    </row>
    <row r="27" spans="1:20" ht="16.5" thickBot="1">
      <c r="A27" s="4">
        <f>اولیه!A27</f>
        <v>0</v>
      </c>
      <c r="B27" s="2">
        <f>SUMIF('موسسات اتومبيل كرايه شهري  '!$C$7:$C$116,$A27,'موسسات اتومبيل كرايه شهري  '!$E$7:$E$116)</f>
        <v>0</v>
      </c>
      <c r="C27" s="2">
        <f>SUMIF('موسسات اتومبيل كرايه شهري  '!$C$7:$C$116,$A27,'موسسات اتومبيل كرايه شهري  '!$F$7:$F$116)</f>
        <v>0</v>
      </c>
      <c r="D27" s="2">
        <f>SUMIF('موسسات اتومبيل كرايه شهري  '!$C$7:$C$116,$A27,'موسسات اتومبيل كرايه شهري  '!$G$7:$G$116)</f>
        <v>0</v>
      </c>
      <c r="E27" s="2">
        <f>SUMIF('موسسات اتومبيل كرايه شهري  '!$C$7:$C$116,$A27,'موسسات اتومبيل كرايه شهري  '!$H$7:$H$116)</f>
        <v>0</v>
      </c>
      <c r="F27" s="2">
        <f>SUMIF('موسسات اتومبيل كرايه شهري  '!$C$7:$C$116,$A27,'موسسات اتومبيل كرايه شهري  '!$I$7:$I$116)</f>
        <v>0</v>
      </c>
      <c r="G27" s="2">
        <f>SUMIF('موسسات اتومبيل كرايه شهري  '!$C$7:$C$116,$A27,'موسسات اتومبيل كرايه شهري  '!$J$7:$J$116)</f>
        <v>0</v>
      </c>
      <c r="H27" s="2">
        <f>SUMIF('موسسات اتومبيل كرايه شهري  '!$C$7:$C$116,$A27,'موسسات اتومبيل كرايه شهري  '!$K$7:$K$116)</f>
        <v>0</v>
      </c>
      <c r="I27" s="2">
        <f>SUMIF('موسسات اتومبيل كرايه شهري  '!$C$7:$C$116,$A27,'موسسات اتومبيل كرايه شهري  '!$L$7:$L$116)</f>
        <v>0</v>
      </c>
      <c r="J27" s="2">
        <f>SUMIF('موسسات اتومبيل كرايه شهري  '!$C$7:$C$116,$A27,'موسسات اتومبيل كرايه شهري  '!$M$7:$M$116)</f>
        <v>0</v>
      </c>
      <c r="K27" s="2">
        <f>SUMIF('موسسات اتومبيل كرايه شهري  '!$C$7:$C$116,$A27,'موسسات اتومبيل كرايه شهري  '!$N$7:$N$116)</f>
        <v>0</v>
      </c>
      <c r="L27" s="2">
        <f>_xlfn.IFERROR(_xlfn.AVERAGEIF('موسسات اتومبيل كرايه شهري  '!$C$7:$C$114,$A27,'موسسات اتومبيل كرايه شهري  '!$O$7:$O$116),0)</f>
        <v>0</v>
      </c>
      <c r="M27" s="2">
        <f>_xlfn.IFERROR(_xlfn.AVERAGEIF('موسسات اتومبيل كرايه شهري  '!$C$7:$C$114,$A27,'موسسات اتومبيل كرايه شهري  '!$P$7:$P$116),0)</f>
        <v>0</v>
      </c>
      <c r="N27" s="2">
        <f>_xlfn.IFERROR(_xlfn.AVERAGEIF('موسسات اتومبيل كرايه شهري  '!$C$7:$C$114,$A27,'موسسات اتومبيل كرايه شهري  '!$Q$7:$Q$116),0)</f>
        <v>0</v>
      </c>
      <c r="O27" s="12">
        <f>_xlfn.IFERROR(_xlfn.AVERAGEIF('موسسات اتومبيل كرايه شهري  '!$C$7:$C$114,$A27,'موسسات اتومبيل كرايه شهري  '!$R$7:$R$116),0)</f>
        <v>0</v>
      </c>
      <c r="P27" s="2">
        <f>_xlfn.IFERROR(_xlfn.AVERAGEIF('موسسات اتومبيل كرايه شهري  '!$C$7:$C$114,$A27,'موسسات اتومبيل كرايه شهري  '!$S$7:$S$116),0)</f>
        <v>0</v>
      </c>
      <c r="Q27" s="12">
        <f>_xlfn.IFERROR(_xlfn.AVERAGEIF('موسسات اتومبيل كرايه شهري  '!$C$7:$C$114,$A27,'موسسات اتومبيل كرايه شهري  '!$O$7:$O$116),0)</f>
        <v>0</v>
      </c>
      <c r="R27" s="12">
        <f>_xlfn.IFERROR(_xlfn.AVERAGEIF('موسسات اتومبيل كرايه شهري  '!$C$7:$C$114,$A27,'موسسات اتومبيل كرايه شهري  '!$O$7:$O$116),0)</f>
        <v>0</v>
      </c>
      <c r="S27" s="12">
        <f>_xlfn.IFERROR(_xlfn.AVERAGEIF('موسسات اتومبيل كرايه شهري  '!$C$7:$C$114,$A27,'موسسات اتومبيل كرايه شهري  '!$O$7:$O$116),0)</f>
        <v>0</v>
      </c>
      <c r="T27" s="15"/>
    </row>
    <row r="28" spans="1:20" ht="16.5" thickBot="1">
      <c r="A28" s="4">
        <f>اولیه!A28</f>
        <v>0</v>
      </c>
      <c r="B28" s="2">
        <f>SUMIF('موسسات اتومبيل كرايه شهري  '!$C$7:$C$116,$A28,'موسسات اتومبيل كرايه شهري  '!$E$7:$E$116)</f>
        <v>0</v>
      </c>
      <c r="C28" s="2">
        <f>SUMIF('موسسات اتومبيل كرايه شهري  '!$C$7:$C$116,$A28,'موسسات اتومبيل كرايه شهري  '!$F$7:$F$116)</f>
        <v>0</v>
      </c>
      <c r="D28" s="2">
        <f>SUMIF('موسسات اتومبيل كرايه شهري  '!$C$7:$C$116,$A28,'موسسات اتومبيل كرايه شهري  '!$G$7:$G$116)</f>
        <v>0</v>
      </c>
      <c r="E28" s="2">
        <f>SUMIF('موسسات اتومبيل كرايه شهري  '!$C$7:$C$116,$A28,'موسسات اتومبيل كرايه شهري  '!$H$7:$H$116)</f>
        <v>0</v>
      </c>
      <c r="F28" s="2">
        <f>SUMIF('موسسات اتومبيل كرايه شهري  '!$C$7:$C$116,$A28,'موسسات اتومبيل كرايه شهري  '!$I$7:$I$116)</f>
        <v>0</v>
      </c>
      <c r="G28" s="2">
        <f>SUMIF('موسسات اتومبيل كرايه شهري  '!$C$7:$C$116,$A28,'موسسات اتومبيل كرايه شهري  '!$J$7:$J$116)</f>
        <v>0</v>
      </c>
      <c r="H28" s="2">
        <f>SUMIF('موسسات اتومبيل كرايه شهري  '!$C$7:$C$116,$A28,'موسسات اتومبيل كرايه شهري  '!$K$7:$K$116)</f>
        <v>0</v>
      </c>
      <c r="I28" s="2">
        <f>SUMIF('موسسات اتومبيل كرايه شهري  '!$C$7:$C$116,$A28,'موسسات اتومبيل كرايه شهري  '!$L$7:$L$116)</f>
        <v>0</v>
      </c>
      <c r="J28" s="2">
        <f>SUMIF('موسسات اتومبيل كرايه شهري  '!$C$7:$C$116,$A28,'موسسات اتومبيل كرايه شهري  '!$M$7:$M$116)</f>
        <v>0</v>
      </c>
      <c r="K28" s="2">
        <f>SUMIF('موسسات اتومبيل كرايه شهري  '!$C$7:$C$116,$A28,'موسسات اتومبيل كرايه شهري  '!$N$7:$N$116)</f>
        <v>0</v>
      </c>
      <c r="L28" s="2">
        <f>_xlfn.IFERROR(_xlfn.AVERAGEIF('موسسات اتومبيل كرايه شهري  '!$C$7:$C$114,$A28,'موسسات اتومبيل كرايه شهري  '!$O$7:$O$116),0)</f>
        <v>0</v>
      </c>
      <c r="M28" s="2">
        <f>_xlfn.IFERROR(_xlfn.AVERAGEIF('موسسات اتومبيل كرايه شهري  '!$C$7:$C$114,$A28,'موسسات اتومبيل كرايه شهري  '!$P$7:$P$116),0)</f>
        <v>0</v>
      </c>
      <c r="N28" s="2">
        <f>_xlfn.IFERROR(_xlfn.AVERAGEIF('موسسات اتومبيل كرايه شهري  '!$C$7:$C$114,$A28,'موسسات اتومبيل كرايه شهري  '!$Q$7:$Q$116),0)</f>
        <v>0</v>
      </c>
      <c r="O28" s="12">
        <f>_xlfn.IFERROR(_xlfn.AVERAGEIF('موسسات اتومبيل كرايه شهري  '!$C$7:$C$114,$A28,'موسسات اتومبيل كرايه شهري  '!$R$7:$R$116),0)</f>
        <v>0</v>
      </c>
      <c r="P28" s="2">
        <f>_xlfn.IFERROR(_xlfn.AVERAGEIF('موسسات اتومبيل كرايه شهري  '!$C$7:$C$114,$A28,'موسسات اتومبيل كرايه شهري  '!$S$7:$S$116),0)</f>
        <v>0</v>
      </c>
      <c r="Q28" s="12">
        <f>_xlfn.IFERROR(_xlfn.AVERAGEIF('موسسات اتومبيل كرايه شهري  '!$C$7:$C$114,$A28,'موسسات اتومبيل كرايه شهري  '!$O$7:$O$116),0)</f>
        <v>0</v>
      </c>
      <c r="R28" s="12">
        <f>_xlfn.IFERROR(_xlfn.AVERAGEIF('موسسات اتومبيل كرايه شهري  '!$C$7:$C$114,$A28,'موسسات اتومبيل كرايه شهري  '!$O$7:$O$116),0)</f>
        <v>0</v>
      </c>
      <c r="S28" s="12">
        <f>_xlfn.IFERROR(_xlfn.AVERAGEIF('موسسات اتومبيل كرايه شهري  '!$C$7:$C$114,$A28,'موسسات اتومبيل كرايه شهري  '!$O$7:$O$116),0)</f>
        <v>0</v>
      </c>
      <c r="T28" s="15"/>
    </row>
    <row r="29" spans="1:20" ht="16.5" thickBot="1">
      <c r="A29" s="4">
        <f>اولیه!A29</f>
        <v>0</v>
      </c>
      <c r="B29" s="2">
        <f>SUMIF('موسسات اتومبيل كرايه شهري  '!$C$7:$C$116,$A29,'موسسات اتومبيل كرايه شهري  '!$E$7:$E$116)</f>
        <v>0</v>
      </c>
      <c r="C29" s="2">
        <f>SUMIF('موسسات اتومبيل كرايه شهري  '!$C$7:$C$116,$A29,'موسسات اتومبيل كرايه شهري  '!$F$7:$F$116)</f>
        <v>0</v>
      </c>
      <c r="D29" s="2">
        <f>SUMIF('موسسات اتومبيل كرايه شهري  '!$C$7:$C$116,$A29,'موسسات اتومبيل كرايه شهري  '!$G$7:$G$116)</f>
        <v>0</v>
      </c>
      <c r="E29" s="2">
        <f>SUMIF('موسسات اتومبيل كرايه شهري  '!$C$7:$C$116,$A29,'موسسات اتومبيل كرايه شهري  '!$H$7:$H$116)</f>
        <v>0</v>
      </c>
      <c r="F29" s="2">
        <f>SUMIF('موسسات اتومبيل كرايه شهري  '!$C$7:$C$116,$A29,'موسسات اتومبيل كرايه شهري  '!$I$7:$I$116)</f>
        <v>0</v>
      </c>
      <c r="G29" s="2">
        <f>SUMIF('موسسات اتومبيل كرايه شهري  '!$C$7:$C$116,$A29,'موسسات اتومبيل كرايه شهري  '!$J$7:$J$116)</f>
        <v>0</v>
      </c>
      <c r="H29" s="2">
        <f>SUMIF('موسسات اتومبيل كرايه شهري  '!$C$7:$C$116,$A29,'موسسات اتومبيل كرايه شهري  '!$K$7:$K$116)</f>
        <v>0</v>
      </c>
      <c r="I29" s="2">
        <f>SUMIF('موسسات اتومبيل كرايه شهري  '!$C$7:$C$116,$A29,'موسسات اتومبيل كرايه شهري  '!$L$7:$L$116)</f>
        <v>0</v>
      </c>
      <c r="J29" s="2">
        <f>SUMIF('موسسات اتومبيل كرايه شهري  '!$C$7:$C$116,$A29,'موسسات اتومبيل كرايه شهري  '!$M$7:$M$116)</f>
        <v>0</v>
      </c>
      <c r="K29" s="2">
        <f>SUMIF('موسسات اتومبيل كرايه شهري  '!$C$7:$C$116,$A29,'موسسات اتومبيل كرايه شهري  '!$N$7:$N$116)</f>
        <v>0</v>
      </c>
      <c r="L29" s="2">
        <f>_xlfn.IFERROR(_xlfn.AVERAGEIF('موسسات اتومبيل كرايه شهري  '!$C$7:$C$114,$A29,'موسسات اتومبيل كرايه شهري  '!$O$7:$O$116),0)</f>
        <v>0</v>
      </c>
      <c r="M29" s="2">
        <f>_xlfn.IFERROR(_xlfn.AVERAGEIF('موسسات اتومبيل كرايه شهري  '!$C$7:$C$114,$A29,'موسسات اتومبيل كرايه شهري  '!$P$7:$P$116),0)</f>
        <v>0</v>
      </c>
      <c r="N29" s="2">
        <f>_xlfn.IFERROR(_xlfn.AVERAGEIF('موسسات اتومبيل كرايه شهري  '!$C$7:$C$114,$A29,'موسسات اتومبيل كرايه شهري  '!$Q$7:$Q$116),0)</f>
        <v>0</v>
      </c>
      <c r="O29" s="12">
        <f>_xlfn.IFERROR(_xlfn.AVERAGEIF('موسسات اتومبيل كرايه شهري  '!$C$7:$C$114,$A29,'موسسات اتومبيل كرايه شهري  '!$R$7:$R$116),0)</f>
        <v>0</v>
      </c>
      <c r="P29" s="2">
        <f>_xlfn.IFERROR(_xlfn.AVERAGEIF('موسسات اتومبيل كرايه شهري  '!$C$7:$C$114,$A29,'موسسات اتومبيل كرايه شهري  '!$S$7:$S$116),0)</f>
        <v>0</v>
      </c>
      <c r="Q29" s="12">
        <f>_xlfn.IFERROR(_xlfn.AVERAGEIF('موسسات اتومبيل كرايه شهري  '!$C$7:$C$114,$A29,'موسسات اتومبيل كرايه شهري  '!$O$7:$O$116),0)</f>
        <v>0</v>
      </c>
      <c r="R29" s="12">
        <f>_xlfn.IFERROR(_xlfn.AVERAGEIF('موسسات اتومبيل كرايه شهري  '!$C$7:$C$114,$A29,'موسسات اتومبيل كرايه شهري  '!$O$7:$O$116),0)</f>
        <v>0</v>
      </c>
      <c r="S29" s="12">
        <f>_xlfn.IFERROR(_xlfn.AVERAGEIF('موسسات اتومبيل كرايه شهري  '!$C$7:$C$114,$A29,'موسسات اتومبيل كرايه شهري  '!$O$7:$O$116),0)</f>
        <v>0</v>
      </c>
      <c r="T29" s="15"/>
    </row>
    <row r="30" spans="1:20" ht="16.5" thickBot="1">
      <c r="A30" s="4">
        <f>اولیه!A30</f>
        <v>0</v>
      </c>
      <c r="B30" s="2">
        <f>SUMIF('موسسات اتومبيل كرايه شهري  '!$C$7:$C$116,$A30,'موسسات اتومبيل كرايه شهري  '!$E$7:$E$116)</f>
        <v>0</v>
      </c>
      <c r="C30" s="2">
        <f>SUMIF('موسسات اتومبيل كرايه شهري  '!$C$7:$C$116,$A30,'موسسات اتومبيل كرايه شهري  '!$F$7:$F$116)</f>
        <v>0</v>
      </c>
      <c r="D30" s="2">
        <f>SUMIF('موسسات اتومبيل كرايه شهري  '!$C$7:$C$116,$A30,'موسسات اتومبيل كرايه شهري  '!$G$7:$G$116)</f>
        <v>0</v>
      </c>
      <c r="E30" s="2">
        <f>SUMIF('موسسات اتومبيل كرايه شهري  '!$C$7:$C$116,$A30,'موسسات اتومبيل كرايه شهري  '!$H$7:$H$116)</f>
        <v>0</v>
      </c>
      <c r="F30" s="2">
        <f>SUMIF('موسسات اتومبيل كرايه شهري  '!$C$7:$C$116,$A30,'موسسات اتومبيل كرايه شهري  '!$I$7:$I$116)</f>
        <v>0</v>
      </c>
      <c r="G30" s="2">
        <f>SUMIF('موسسات اتومبيل كرايه شهري  '!$C$7:$C$116,$A30,'موسسات اتومبيل كرايه شهري  '!$J$7:$J$116)</f>
        <v>0</v>
      </c>
      <c r="H30" s="2">
        <f>SUMIF('موسسات اتومبيل كرايه شهري  '!$C$7:$C$116,$A30,'موسسات اتومبيل كرايه شهري  '!$K$7:$K$116)</f>
        <v>0</v>
      </c>
      <c r="I30" s="2">
        <f>SUMIF('موسسات اتومبيل كرايه شهري  '!$C$7:$C$116,$A30,'موسسات اتومبيل كرايه شهري  '!$L$7:$L$116)</f>
        <v>0</v>
      </c>
      <c r="J30" s="2">
        <f>SUMIF('موسسات اتومبيل كرايه شهري  '!$C$7:$C$116,$A30,'موسسات اتومبيل كرايه شهري  '!$M$7:$M$116)</f>
        <v>0</v>
      </c>
      <c r="K30" s="2">
        <f>SUMIF('موسسات اتومبيل كرايه شهري  '!$C$7:$C$116,$A30,'موسسات اتومبيل كرايه شهري  '!$N$7:$N$116)</f>
        <v>0</v>
      </c>
      <c r="L30" s="2">
        <f>_xlfn.IFERROR(_xlfn.AVERAGEIF('موسسات اتومبيل كرايه شهري  '!$C$7:$C$114,$A30,'موسسات اتومبيل كرايه شهري  '!$O$7:$O$116),0)</f>
        <v>0</v>
      </c>
      <c r="M30" s="2">
        <f>_xlfn.IFERROR(_xlfn.AVERAGEIF('موسسات اتومبيل كرايه شهري  '!$C$7:$C$114,$A30,'موسسات اتومبيل كرايه شهري  '!$P$7:$P$116),0)</f>
        <v>0</v>
      </c>
      <c r="N30" s="2">
        <f>_xlfn.IFERROR(_xlfn.AVERAGEIF('موسسات اتومبيل كرايه شهري  '!$C$7:$C$114,$A30,'موسسات اتومبيل كرايه شهري  '!$Q$7:$Q$116),0)</f>
        <v>0</v>
      </c>
      <c r="O30" s="12">
        <f>_xlfn.IFERROR(_xlfn.AVERAGEIF('موسسات اتومبيل كرايه شهري  '!$C$7:$C$114,$A30,'موسسات اتومبيل كرايه شهري  '!$R$7:$R$116),0)</f>
        <v>0</v>
      </c>
      <c r="P30" s="2">
        <f>_xlfn.IFERROR(_xlfn.AVERAGEIF('موسسات اتومبيل كرايه شهري  '!$C$7:$C$114,$A30,'موسسات اتومبيل كرايه شهري  '!$S$7:$S$116),0)</f>
        <v>0</v>
      </c>
      <c r="Q30" s="12">
        <f>_xlfn.IFERROR(_xlfn.AVERAGEIF('موسسات اتومبيل كرايه شهري  '!$C$7:$C$114,$A30,'موسسات اتومبيل كرايه شهري  '!$O$7:$O$116),0)</f>
        <v>0</v>
      </c>
      <c r="R30" s="12">
        <f>_xlfn.IFERROR(_xlfn.AVERAGEIF('موسسات اتومبيل كرايه شهري  '!$C$7:$C$114,$A30,'موسسات اتومبيل كرايه شهري  '!$O$7:$O$116),0)</f>
        <v>0</v>
      </c>
      <c r="S30" s="12">
        <f>_xlfn.IFERROR(_xlfn.AVERAGEIF('موسسات اتومبيل كرايه شهري  '!$C$7:$C$114,$A30,'موسسات اتومبيل كرايه شهري  '!$O$7:$O$116),0)</f>
        <v>0</v>
      </c>
      <c r="T30" s="15"/>
    </row>
    <row r="31" spans="1:20" ht="21" thickBot="1">
      <c r="A31" s="25"/>
      <c r="B31" s="1">
        <f aca="true" t="shared" si="3" ref="B31:K31">SUM(B3:B30)</f>
        <v>0</v>
      </c>
      <c r="C31" s="1">
        <f t="shared" si="3"/>
        <v>0</v>
      </c>
      <c r="D31" s="1">
        <f t="shared" si="3"/>
        <v>0</v>
      </c>
      <c r="E31" s="1">
        <f t="shared" si="3"/>
        <v>0</v>
      </c>
      <c r="F31" s="1">
        <f t="shared" si="3"/>
        <v>0</v>
      </c>
      <c r="G31" s="1">
        <f t="shared" si="3"/>
        <v>0</v>
      </c>
      <c r="H31" s="1">
        <f t="shared" si="3"/>
        <v>0</v>
      </c>
      <c r="I31" s="1">
        <f t="shared" si="3"/>
        <v>0</v>
      </c>
      <c r="J31" s="1">
        <f t="shared" si="3"/>
        <v>0</v>
      </c>
      <c r="K31" s="1">
        <f t="shared" si="3"/>
        <v>0</v>
      </c>
      <c r="L31" s="3"/>
      <c r="M31" s="3"/>
      <c r="N31" s="3"/>
      <c r="O31" s="13" t="e">
        <f>Q31/12/G31*1000000</f>
        <v>#DIV/0!</v>
      </c>
      <c r="P31" s="13" t="e">
        <f>R31/12/H31*1000000</f>
        <v>#DIV/0!</v>
      </c>
      <c r="Q31" s="14">
        <f>SUM(Q3:Q30)</f>
        <v>0</v>
      </c>
      <c r="R31" s="14">
        <f>SUM(R3:R30)</f>
        <v>0</v>
      </c>
      <c r="S31" s="14">
        <f>SUM(S3:S30)</f>
        <v>0</v>
      </c>
      <c r="T31" s="15"/>
    </row>
    <row r="41" ht="20.25" customHeight="1"/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r:id="rId3"/>
  <ignoredErrors>
    <ignoredError sqref="O31:P31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V117"/>
  <sheetViews>
    <sheetView rightToLeft="1" zoomScale="80" zoomScaleNormal="80" zoomScalePageLayoutView="0" workbookViewId="0" topLeftCell="A1">
      <selection activeCell="J11" sqref="J11"/>
    </sheetView>
  </sheetViews>
  <sheetFormatPr defaultColWidth="9.140625" defaultRowHeight="12.75"/>
  <cols>
    <col min="1" max="1" width="5.28125" style="28" customWidth="1"/>
    <col min="2" max="2" width="3.57421875" style="28" customWidth="1"/>
    <col min="3" max="3" width="13.7109375" style="28" customWidth="1"/>
    <col min="4" max="4" width="10.7109375" style="28" customWidth="1"/>
    <col min="5" max="7" width="7.140625" style="28" customWidth="1"/>
    <col min="8" max="8" width="10.7109375" style="28" customWidth="1"/>
    <col min="9" max="9" width="11.140625" style="28" customWidth="1"/>
    <col min="10" max="12" width="8.00390625" style="28" customWidth="1"/>
    <col min="13" max="14" width="8.421875" style="28" customWidth="1"/>
    <col min="15" max="16" width="9.8515625" style="28" customWidth="1"/>
    <col min="17" max="17" width="11.140625" style="28" customWidth="1"/>
    <col min="18" max="18" width="15.140625" style="92" bestFit="1" customWidth="1"/>
    <col min="19" max="19" width="13.140625" style="92" bestFit="1" customWidth="1"/>
    <col min="20" max="22" width="10.8515625" style="92" customWidth="1"/>
    <col min="23" max="16384" width="9.140625" style="28" customWidth="1"/>
  </cols>
  <sheetData>
    <row r="1" spans="2:22" s="31" customFormat="1" ht="14.25">
      <c r="B1" s="114" t="s">
        <v>60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3:22" s="31" customFormat="1" ht="15" thickBot="1">
      <c r="C2" s="32"/>
      <c r="D2" s="32"/>
      <c r="E2" s="32"/>
      <c r="F2" s="32"/>
      <c r="J2" s="32"/>
      <c r="L2" s="120" t="s">
        <v>28</v>
      </c>
      <c r="M2" s="120"/>
      <c r="N2" s="120"/>
      <c r="O2" s="120"/>
      <c r="R2" s="33"/>
      <c r="S2" s="33"/>
      <c r="T2" s="33"/>
      <c r="U2" s="33"/>
      <c r="V2" s="33"/>
    </row>
    <row r="3" spans="2:22" s="31" customFormat="1" ht="24" customHeight="1" thickBot="1">
      <c r="B3" s="121" t="s">
        <v>18</v>
      </c>
      <c r="C3" s="34" t="s">
        <v>6</v>
      </c>
      <c r="D3" s="35" t="s">
        <v>6</v>
      </c>
      <c r="E3" s="36"/>
      <c r="F3" s="37" t="s">
        <v>8</v>
      </c>
      <c r="G3" s="38"/>
      <c r="H3" s="112" t="s">
        <v>61</v>
      </c>
      <c r="I3" s="113"/>
      <c r="J3" s="112" t="s">
        <v>29</v>
      </c>
      <c r="K3" s="115"/>
      <c r="L3" s="113"/>
      <c r="M3" s="112" t="s">
        <v>19</v>
      </c>
      <c r="N3" s="113"/>
      <c r="O3" s="116" t="s">
        <v>16</v>
      </c>
      <c r="P3" s="117"/>
      <c r="Q3" s="39" t="s">
        <v>23</v>
      </c>
      <c r="R3" s="106" t="s">
        <v>20</v>
      </c>
      <c r="S3" s="108"/>
      <c r="T3" s="106" t="s">
        <v>22</v>
      </c>
      <c r="U3" s="107"/>
      <c r="V3" s="108"/>
    </row>
    <row r="4" spans="2:22" s="31" customFormat="1" ht="22.5" customHeight="1" thickBot="1">
      <c r="B4" s="122"/>
      <c r="C4" s="40" t="s">
        <v>7</v>
      </c>
      <c r="D4" s="41" t="s">
        <v>26</v>
      </c>
      <c r="E4" s="34" t="s">
        <v>27</v>
      </c>
      <c r="F4" s="42" t="s">
        <v>2</v>
      </c>
      <c r="G4" s="42" t="s">
        <v>0</v>
      </c>
      <c r="H4" s="43" t="s">
        <v>30</v>
      </c>
      <c r="I4" s="43" t="s">
        <v>10</v>
      </c>
      <c r="J4" s="42" t="s">
        <v>3</v>
      </c>
      <c r="K4" s="42" t="s">
        <v>5</v>
      </c>
      <c r="L4" s="42" t="s">
        <v>0</v>
      </c>
      <c r="M4" s="43" t="s">
        <v>11</v>
      </c>
      <c r="N4" s="43" t="s">
        <v>11</v>
      </c>
      <c r="O4" s="124" t="s">
        <v>15</v>
      </c>
      <c r="P4" s="125"/>
      <c r="Q4" s="44" t="s">
        <v>24</v>
      </c>
      <c r="R4" s="109" t="s">
        <v>57</v>
      </c>
      <c r="S4" s="111"/>
      <c r="T4" s="109" t="s">
        <v>58</v>
      </c>
      <c r="U4" s="110"/>
      <c r="V4" s="111"/>
    </row>
    <row r="5" spans="2:22" s="31" customFormat="1" ht="21" customHeight="1" thickBot="1">
      <c r="B5" s="123"/>
      <c r="C5" s="45"/>
      <c r="D5" s="46"/>
      <c r="E5" s="45" t="s">
        <v>1</v>
      </c>
      <c r="F5" s="47" t="s">
        <v>1</v>
      </c>
      <c r="G5" s="47"/>
      <c r="H5" s="43"/>
      <c r="I5" s="43"/>
      <c r="J5" s="47" t="s">
        <v>4</v>
      </c>
      <c r="K5" s="47" t="s">
        <v>4</v>
      </c>
      <c r="L5" s="48"/>
      <c r="M5" s="47" t="s">
        <v>12</v>
      </c>
      <c r="N5" s="47" t="s">
        <v>31</v>
      </c>
      <c r="O5" s="47" t="s">
        <v>13</v>
      </c>
      <c r="P5" s="47" t="s">
        <v>14</v>
      </c>
      <c r="Q5" s="47" t="s">
        <v>25</v>
      </c>
      <c r="R5" s="49" t="s">
        <v>13</v>
      </c>
      <c r="S5" s="49" t="s">
        <v>14</v>
      </c>
      <c r="T5" s="49" t="s">
        <v>13</v>
      </c>
      <c r="U5" s="49" t="s">
        <v>14</v>
      </c>
      <c r="V5" s="50" t="s">
        <v>0</v>
      </c>
    </row>
    <row r="6" spans="2:22" s="31" customFormat="1" ht="18.75" customHeight="1" thickBot="1"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50">
        <v>17</v>
      </c>
      <c r="S6" s="50">
        <v>18</v>
      </c>
      <c r="T6" s="50">
        <v>19</v>
      </c>
      <c r="U6" s="50">
        <v>20</v>
      </c>
      <c r="V6" s="51">
        <v>21</v>
      </c>
    </row>
    <row r="7" spans="2:22" ht="18.75" customHeight="1">
      <c r="B7" s="54">
        <v>1</v>
      </c>
      <c r="C7" s="55"/>
      <c r="D7" s="55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>
        <f>Q7*O7*30</f>
        <v>0</v>
      </c>
      <c r="S7" s="58">
        <f>Q7*P7*30</f>
        <v>0</v>
      </c>
      <c r="T7" s="57">
        <f>R7*J7*12/1000000</f>
        <v>0</v>
      </c>
      <c r="U7" s="57">
        <f>S7*K7*12/1000000</f>
        <v>0</v>
      </c>
      <c r="V7" s="59">
        <f>U7+T7</f>
        <v>0</v>
      </c>
    </row>
    <row r="8" spans="2:22" ht="18.75" customHeight="1">
      <c r="B8" s="60">
        <v>2</v>
      </c>
      <c r="C8" s="61"/>
      <c r="D8" s="61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>
        <f>Q8*O8*30</f>
        <v>0</v>
      </c>
      <c r="S8" s="64">
        <f aca="true" t="shared" si="0" ref="S8:S51">Q8*P8*30</f>
        <v>0</v>
      </c>
      <c r="T8" s="63">
        <f>R8*J8*12/1000000</f>
        <v>0</v>
      </c>
      <c r="U8" s="63">
        <f aca="true" t="shared" si="1" ref="U8:U71">S8*K8*12/1000000</f>
        <v>0</v>
      </c>
      <c r="V8" s="65">
        <f aca="true" t="shared" si="2" ref="V8:V71">U8+T8</f>
        <v>0</v>
      </c>
    </row>
    <row r="9" spans="2:22" ht="18.75" customHeight="1">
      <c r="B9" s="60">
        <v>3</v>
      </c>
      <c r="C9" s="61"/>
      <c r="D9" s="61"/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>
        <f aca="true" t="shared" si="3" ref="R9:R51">Q9*O9*30</f>
        <v>0</v>
      </c>
      <c r="S9" s="64">
        <f t="shared" si="0"/>
        <v>0</v>
      </c>
      <c r="T9" s="63">
        <f>R9*J9*12/1000000</f>
        <v>0</v>
      </c>
      <c r="U9" s="63">
        <f t="shared" si="1"/>
        <v>0</v>
      </c>
      <c r="V9" s="65">
        <f t="shared" si="2"/>
        <v>0</v>
      </c>
    </row>
    <row r="10" spans="2:22" ht="18.75" customHeight="1">
      <c r="B10" s="60">
        <v>4</v>
      </c>
      <c r="C10" s="61"/>
      <c r="D10" s="61"/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>
        <f t="shared" si="3"/>
        <v>0</v>
      </c>
      <c r="S10" s="64">
        <f t="shared" si="0"/>
        <v>0</v>
      </c>
      <c r="T10" s="63">
        <f aca="true" t="shared" si="4" ref="T10:T71">R10*J10*12/1000000</f>
        <v>0</v>
      </c>
      <c r="U10" s="63">
        <f t="shared" si="1"/>
        <v>0</v>
      </c>
      <c r="V10" s="65">
        <f t="shared" si="2"/>
        <v>0</v>
      </c>
    </row>
    <row r="11" spans="2:22" ht="18.75" customHeight="1">
      <c r="B11" s="60">
        <v>5</v>
      </c>
      <c r="C11" s="61"/>
      <c r="D11" s="61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>
        <f t="shared" si="3"/>
        <v>0</v>
      </c>
      <c r="S11" s="64">
        <f t="shared" si="0"/>
        <v>0</v>
      </c>
      <c r="T11" s="63">
        <f t="shared" si="4"/>
        <v>0</v>
      </c>
      <c r="U11" s="63">
        <f t="shared" si="1"/>
        <v>0</v>
      </c>
      <c r="V11" s="65">
        <f t="shared" si="2"/>
        <v>0</v>
      </c>
    </row>
    <row r="12" spans="2:22" ht="18.75" customHeight="1">
      <c r="B12" s="60">
        <v>6</v>
      </c>
      <c r="C12" s="61"/>
      <c r="D12" s="61"/>
      <c r="E12" s="62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>
        <f t="shared" si="3"/>
        <v>0</v>
      </c>
      <c r="S12" s="64">
        <f t="shared" si="0"/>
        <v>0</v>
      </c>
      <c r="T12" s="63">
        <f t="shared" si="4"/>
        <v>0</v>
      </c>
      <c r="U12" s="63">
        <f t="shared" si="1"/>
        <v>0</v>
      </c>
      <c r="V12" s="65">
        <f t="shared" si="2"/>
        <v>0</v>
      </c>
    </row>
    <row r="13" spans="2:22" ht="18.75" customHeight="1">
      <c r="B13" s="60">
        <v>7</v>
      </c>
      <c r="C13" s="61"/>
      <c r="D13" s="61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>
        <f t="shared" si="3"/>
        <v>0</v>
      </c>
      <c r="S13" s="64">
        <f t="shared" si="0"/>
        <v>0</v>
      </c>
      <c r="T13" s="63">
        <f t="shared" si="4"/>
        <v>0</v>
      </c>
      <c r="U13" s="63">
        <f t="shared" si="1"/>
        <v>0</v>
      </c>
      <c r="V13" s="65">
        <f t="shared" si="2"/>
        <v>0</v>
      </c>
    </row>
    <row r="14" spans="2:22" ht="18.75" customHeight="1">
      <c r="B14" s="60">
        <v>8</v>
      </c>
      <c r="C14" s="61"/>
      <c r="D14" s="61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>
        <f t="shared" si="3"/>
        <v>0</v>
      </c>
      <c r="S14" s="64">
        <f t="shared" si="0"/>
        <v>0</v>
      </c>
      <c r="T14" s="63">
        <f t="shared" si="4"/>
        <v>0</v>
      </c>
      <c r="U14" s="63">
        <f t="shared" si="1"/>
        <v>0</v>
      </c>
      <c r="V14" s="65">
        <f t="shared" si="2"/>
        <v>0</v>
      </c>
    </row>
    <row r="15" spans="2:22" ht="18.75" customHeight="1">
      <c r="B15" s="60">
        <v>9</v>
      </c>
      <c r="C15" s="61"/>
      <c r="D15" s="61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>
        <f t="shared" si="3"/>
        <v>0</v>
      </c>
      <c r="S15" s="64">
        <f t="shared" si="0"/>
        <v>0</v>
      </c>
      <c r="T15" s="63">
        <f t="shared" si="4"/>
        <v>0</v>
      </c>
      <c r="U15" s="63">
        <f t="shared" si="1"/>
        <v>0</v>
      </c>
      <c r="V15" s="65">
        <f t="shared" si="2"/>
        <v>0</v>
      </c>
    </row>
    <row r="16" spans="2:22" ht="18.75" customHeight="1">
      <c r="B16" s="60">
        <v>10</v>
      </c>
      <c r="C16" s="61"/>
      <c r="D16" s="61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>
        <f t="shared" si="3"/>
        <v>0</v>
      </c>
      <c r="S16" s="64">
        <f t="shared" si="0"/>
        <v>0</v>
      </c>
      <c r="T16" s="63">
        <f t="shared" si="4"/>
        <v>0</v>
      </c>
      <c r="U16" s="63">
        <f t="shared" si="1"/>
        <v>0</v>
      </c>
      <c r="V16" s="65">
        <f t="shared" si="2"/>
        <v>0</v>
      </c>
    </row>
    <row r="17" spans="2:22" ht="18.75" customHeight="1">
      <c r="B17" s="60">
        <v>11</v>
      </c>
      <c r="C17" s="61"/>
      <c r="D17" s="61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>
        <f t="shared" si="3"/>
        <v>0</v>
      </c>
      <c r="S17" s="64">
        <f t="shared" si="0"/>
        <v>0</v>
      </c>
      <c r="T17" s="63">
        <f t="shared" si="4"/>
        <v>0</v>
      </c>
      <c r="U17" s="63">
        <f t="shared" si="1"/>
        <v>0</v>
      </c>
      <c r="V17" s="65">
        <f t="shared" si="2"/>
        <v>0</v>
      </c>
    </row>
    <row r="18" spans="2:22" ht="18.75" customHeight="1">
      <c r="B18" s="60">
        <v>12</v>
      </c>
      <c r="C18" s="61"/>
      <c r="D18" s="61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>
        <f t="shared" si="3"/>
        <v>0</v>
      </c>
      <c r="S18" s="64">
        <f t="shared" si="0"/>
        <v>0</v>
      </c>
      <c r="T18" s="63">
        <f t="shared" si="4"/>
        <v>0</v>
      </c>
      <c r="U18" s="63">
        <f t="shared" si="1"/>
        <v>0</v>
      </c>
      <c r="V18" s="65">
        <f t="shared" si="2"/>
        <v>0</v>
      </c>
    </row>
    <row r="19" spans="2:22" ht="18.75" customHeight="1">
      <c r="B19" s="60">
        <v>13</v>
      </c>
      <c r="C19" s="61"/>
      <c r="D19" s="61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>
        <f t="shared" si="3"/>
        <v>0</v>
      </c>
      <c r="S19" s="64">
        <f t="shared" si="0"/>
        <v>0</v>
      </c>
      <c r="T19" s="63">
        <f t="shared" si="4"/>
        <v>0</v>
      </c>
      <c r="U19" s="63">
        <f t="shared" si="1"/>
        <v>0</v>
      </c>
      <c r="V19" s="65">
        <f t="shared" si="2"/>
        <v>0</v>
      </c>
    </row>
    <row r="20" spans="2:22" ht="18.75" customHeight="1">
      <c r="B20" s="60">
        <v>14</v>
      </c>
      <c r="C20" s="61"/>
      <c r="D20" s="61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>
        <f t="shared" si="3"/>
        <v>0</v>
      </c>
      <c r="S20" s="64">
        <f t="shared" si="0"/>
        <v>0</v>
      </c>
      <c r="T20" s="63">
        <f t="shared" si="4"/>
        <v>0</v>
      </c>
      <c r="U20" s="63">
        <f t="shared" si="1"/>
        <v>0</v>
      </c>
      <c r="V20" s="65">
        <f t="shared" si="2"/>
        <v>0</v>
      </c>
    </row>
    <row r="21" spans="2:22" ht="18.75" customHeight="1">
      <c r="B21" s="60">
        <v>15</v>
      </c>
      <c r="C21" s="61"/>
      <c r="D21" s="61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>
        <f t="shared" si="3"/>
        <v>0</v>
      </c>
      <c r="S21" s="64">
        <f t="shared" si="0"/>
        <v>0</v>
      </c>
      <c r="T21" s="63">
        <f t="shared" si="4"/>
        <v>0</v>
      </c>
      <c r="U21" s="63">
        <f t="shared" si="1"/>
        <v>0</v>
      </c>
      <c r="V21" s="65">
        <f t="shared" si="2"/>
        <v>0</v>
      </c>
    </row>
    <row r="22" spans="2:22" ht="18.75" customHeight="1">
      <c r="B22" s="60">
        <v>16</v>
      </c>
      <c r="C22" s="61"/>
      <c r="D22" s="61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>
        <f t="shared" si="3"/>
        <v>0</v>
      </c>
      <c r="S22" s="64">
        <f t="shared" si="0"/>
        <v>0</v>
      </c>
      <c r="T22" s="63">
        <f t="shared" si="4"/>
        <v>0</v>
      </c>
      <c r="U22" s="63">
        <f t="shared" si="1"/>
        <v>0</v>
      </c>
      <c r="V22" s="65">
        <f t="shared" si="2"/>
        <v>0</v>
      </c>
    </row>
    <row r="23" spans="2:22" ht="18.75" customHeight="1">
      <c r="B23" s="60">
        <v>17</v>
      </c>
      <c r="C23" s="61"/>
      <c r="D23" s="61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>
        <f t="shared" si="3"/>
        <v>0</v>
      </c>
      <c r="S23" s="64">
        <f t="shared" si="0"/>
        <v>0</v>
      </c>
      <c r="T23" s="63">
        <f t="shared" si="4"/>
        <v>0</v>
      </c>
      <c r="U23" s="63">
        <f t="shared" si="1"/>
        <v>0</v>
      </c>
      <c r="V23" s="65">
        <f t="shared" si="2"/>
        <v>0</v>
      </c>
    </row>
    <row r="24" spans="2:22" ht="18.75" customHeight="1">
      <c r="B24" s="60">
        <v>18</v>
      </c>
      <c r="C24" s="61"/>
      <c r="D24" s="61"/>
      <c r="E24" s="62"/>
      <c r="F24" s="63"/>
      <c r="G24" s="63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>
        <f t="shared" si="3"/>
        <v>0</v>
      </c>
      <c r="S24" s="64">
        <f t="shared" si="0"/>
        <v>0</v>
      </c>
      <c r="T24" s="63">
        <f t="shared" si="4"/>
        <v>0</v>
      </c>
      <c r="U24" s="63">
        <f t="shared" si="1"/>
        <v>0</v>
      </c>
      <c r="V24" s="65">
        <f t="shared" si="2"/>
        <v>0</v>
      </c>
    </row>
    <row r="25" spans="2:22" ht="18.75" customHeight="1">
      <c r="B25" s="60">
        <v>19</v>
      </c>
      <c r="C25" s="61"/>
      <c r="D25" s="61"/>
      <c r="E25" s="62"/>
      <c r="F25" s="63"/>
      <c r="G25" s="63"/>
      <c r="H25" s="63"/>
      <c r="I25" s="63"/>
      <c r="J25" s="63"/>
      <c r="K25" s="63"/>
      <c r="L25" s="63"/>
      <c r="M25" s="64"/>
      <c r="N25" s="64"/>
      <c r="O25" s="64"/>
      <c r="P25" s="64"/>
      <c r="Q25" s="64"/>
      <c r="R25" s="64">
        <f t="shared" si="3"/>
        <v>0</v>
      </c>
      <c r="S25" s="64">
        <f t="shared" si="0"/>
        <v>0</v>
      </c>
      <c r="T25" s="63">
        <f t="shared" si="4"/>
        <v>0</v>
      </c>
      <c r="U25" s="63">
        <f t="shared" si="1"/>
        <v>0</v>
      </c>
      <c r="V25" s="65">
        <f t="shared" si="2"/>
        <v>0</v>
      </c>
    </row>
    <row r="26" spans="2:22" ht="18.75" customHeight="1">
      <c r="B26" s="60">
        <v>20</v>
      </c>
      <c r="C26" s="61"/>
      <c r="D26" s="61"/>
      <c r="E26" s="62"/>
      <c r="F26" s="63"/>
      <c r="G26" s="63"/>
      <c r="H26" s="63"/>
      <c r="I26" s="63"/>
      <c r="J26" s="63"/>
      <c r="K26" s="63"/>
      <c r="L26" s="63"/>
      <c r="M26" s="64"/>
      <c r="N26" s="64"/>
      <c r="O26" s="64"/>
      <c r="P26" s="64"/>
      <c r="Q26" s="64"/>
      <c r="R26" s="64">
        <f t="shared" si="3"/>
        <v>0</v>
      </c>
      <c r="S26" s="64">
        <f t="shared" si="0"/>
        <v>0</v>
      </c>
      <c r="T26" s="63">
        <f t="shared" si="4"/>
        <v>0</v>
      </c>
      <c r="U26" s="63">
        <f t="shared" si="1"/>
        <v>0</v>
      </c>
      <c r="V26" s="65">
        <f t="shared" si="2"/>
        <v>0</v>
      </c>
    </row>
    <row r="27" spans="2:22" ht="18.75" customHeight="1">
      <c r="B27" s="60">
        <v>21</v>
      </c>
      <c r="C27" s="61"/>
      <c r="D27" s="61"/>
      <c r="E27" s="62"/>
      <c r="F27" s="63"/>
      <c r="G27" s="63"/>
      <c r="H27" s="63"/>
      <c r="I27" s="63"/>
      <c r="J27" s="63"/>
      <c r="K27" s="63"/>
      <c r="L27" s="63"/>
      <c r="M27" s="64"/>
      <c r="N27" s="64"/>
      <c r="O27" s="64"/>
      <c r="P27" s="64"/>
      <c r="Q27" s="64"/>
      <c r="R27" s="64">
        <f t="shared" si="3"/>
        <v>0</v>
      </c>
      <c r="S27" s="64">
        <f t="shared" si="0"/>
        <v>0</v>
      </c>
      <c r="T27" s="63">
        <f t="shared" si="4"/>
        <v>0</v>
      </c>
      <c r="U27" s="63">
        <f t="shared" si="1"/>
        <v>0</v>
      </c>
      <c r="V27" s="65">
        <f t="shared" si="2"/>
        <v>0</v>
      </c>
    </row>
    <row r="28" spans="2:22" ht="18.75" customHeight="1">
      <c r="B28" s="60">
        <v>22</v>
      </c>
      <c r="C28" s="61"/>
      <c r="D28" s="61"/>
      <c r="E28" s="62"/>
      <c r="F28" s="63"/>
      <c r="G28" s="63"/>
      <c r="H28" s="63"/>
      <c r="I28" s="63"/>
      <c r="J28" s="63"/>
      <c r="K28" s="63"/>
      <c r="L28" s="63"/>
      <c r="M28" s="64"/>
      <c r="N28" s="64"/>
      <c r="O28" s="64"/>
      <c r="P28" s="64"/>
      <c r="Q28" s="64"/>
      <c r="R28" s="64">
        <f t="shared" si="3"/>
        <v>0</v>
      </c>
      <c r="S28" s="64">
        <f t="shared" si="0"/>
        <v>0</v>
      </c>
      <c r="T28" s="63">
        <f t="shared" si="4"/>
        <v>0</v>
      </c>
      <c r="U28" s="63">
        <f t="shared" si="1"/>
        <v>0</v>
      </c>
      <c r="V28" s="65">
        <f t="shared" si="2"/>
        <v>0</v>
      </c>
    </row>
    <row r="29" spans="2:22" ht="18.75" customHeight="1">
      <c r="B29" s="60">
        <v>23</v>
      </c>
      <c r="C29" s="61"/>
      <c r="D29" s="61"/>
      <c r="E29" s="62"/>
      <c r="F29" s="63"/>
      <c r="G29" s="63"/>
      <c r="H29" s="63"/>
      <c r="I29" s="63"/>
      <c r="J29" s="63"/>
      <c r="K29" s="63"/>
      <c r="L29" s="63"/>
      <c r="M29" s="64"/>
      <c r="N29" s="64"/>
      <c r="O29" s="64"/>
      <c r="P29" s="64"/>
      <c r="Q29" s="64"/>
      <c r="R29" s="64">
        <f t="shared" si="3"/>
        <v>0</v>
      </c>
      <c r="S29" s="64">
        <f t="shared" si="0"/>
        <v>0</v>
      </c>
      <c r="T29" s="63">
        <f t="shared" si="4"/>
        <v>0</v>
      </c>
      <c r="U29" s="63">
        <f t="shared" si="1"/>
        <v>0</v>
      </c>
      <c r="V29" s="65">
        <f t="shared" si="2"/>
        <v>0</v>
      </c>
    </row>
    <row r="30" spans="2:22" ht="18.75" customHeight="1">
      <c r="B30" s="60">
        <v>24</v>
      </c>
      <c r="C30" s="61"/>
      <c r="D30" s="61"/>
      <c r="E30" s="62"/>
      <c r="F30" s="63"/>
      <c r="G30" s="63"/>
      <c r="H30" s="63"/>
      <c r="I30" s="63"/>
      <c r="J30" s="64"/>
      <c r="K30" s="64"/>
      <c r="L30" s="64"/>
      <c r="M30" s="64"/>
      <c r="N30" s="64"/>
      <c r="O30" s="64"/>
      <c r="P30" s="64"/>
      <c r="Q30" s="64"/>
      <c r="R30" s="64">
        <f t="shared" si="3"/>
        <v>0</v>
      </c>
      <c r="S30" s="64">
        <f t="shared" si="0"/>
        <v>0</v>
      </c>
      <c r="T30" s="63">
        <f t="shared" si="4"/>
        <v>0</v>
      </c>
      <c r="U30" s="63">
        <f t="shared" si="1"/>
        <v>0</v>
      </c>
      <c r="V30" s="65">
        <f t="shared" si="2"/>
        <v>0</v>
      </c>
    </row>
    <row r="31" spans="2:22" ht="18.75" customHeight="1">
      <c r="B31" s="60">
        <v>25</v>
      </c>
      <c r="C31" s="66"/>
      <c r="D31" s="66"/>
      <c r="E31" s="67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>
        <f t="shared" si="3"/>
        <v>0</v>
      </c>
      <c r="S31" s="64">
        <f t="shared" si="0"/>
        <v>0</v>
      </c>
      <c r="T31" s="63">
        <f t="shared" si="4"/>
        <v>0</v>
      </c>
      <c r="U31" s="63">
        <f t="shared" si="1"/>
        <v>0</v>
      </c>
      <c r="V31" s="65">
        <f t="shared" si="2"/>
        <v>0</v>
      </c>
    </row>
    <row r="32" spans="2:22" ht="18.75" customHeight="1">
      <c r="B32" s="60">
        <v>26</v>
      </c>
      <c r="C32" s="61"/>
      <c r="D32" s="61"/>
      <c r="E32" s="67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>
        <f t="shared" si="3"/>
        <v>0</v>
      </c>
      <c r="S32" s="64">
        <f t="shared" si="0"/>
        <v>0</v>
      </c>
      <c r="T32" s="63">
        <f t="shared" si="4"/>
        <v>0</v>
      </c>
      <c r="U32" s="63">
        <f t="shared" si="1"/>
        <v>0</v>
      </c>
      <c r="V32" s="65">
        <f t="shared" si="2"/>
        <v>0</v>
      </c>
    </row>
    <row r="33" spans="2:22" ht="18.75" customHeight="1">
      <c r="B33" s="60">
        <v>27</v>
      </c>
      <c r="C33" s="61"/>
      <c r="D33" s="61"/>
      <c r="E33" s="62"/>
      <c r="F33" s="63"/>
      <c r="G33" s="63"/>
      <c r="H33" s="63"/>
      <c r="I33" s="63"/>
      <c r="J33" s="63"/>
      <c r="K33" s="63"/>
      <c r="L33" s="63"/>
      <c r="M33" s="64"/>
      <c r="N33" s="64"/>
      <c r="O33" s="64"/>
      <c r="P33" s="64"/>
      <c r="Q33" s="64"/>
      <c r="R33" s="64">
        <f t="shared" si="3"/>
        <v>0</v>
      </c>
      <c r="S33" s="64">
        <f t="shared" si="0"/>
        <v>0</v>
      </c>
      <c r="T33" s="63">
        <f t="shared" si="4"/>
        <v>0</v>
      </c>
      <c r="U33" s="63">
        <f t="shared" si="1"/>
        <v>0</v>
      </c>
      <c r="V33" s="65">
        <f t="shared" si="2"/>
        <v>0</v>
      </c>
    </row>
    <row r="34" spans="2:22" ht="18.75" customHeight="1">
      <c r="B34" s="60">
        <v>28</v>
      </c>
      <c r="C34" s="61"/>
      <c r="D34" s="61"/>
      <c r="E34" s="62"/>
      <c r="F34" s="63"/>
      <c r="G34" s="63"/>
      <c r="H34" s="63"/>
      <c r="I34" s="63"/>
      <c r="J34" s="63"/>
      <c r="K34" s="63"/>
      <c r="L34" s="63"/>
      <c r="M34" s="64"/>
      <c r="N34" s="64"/>
      <c r="O34" s="64"/>
      <c r="P34" s="64"/>
      <c r="Q34" s="64"/>
      <c r="R34" s="64">
        <f t="shared" si="3"/>
        <v>0</v>
      </c>
      <c r="S34" s="64">
        <f t="shared" si="0"/>
        <v>0</v>
      </c>
      <c r="T34" s="63">
        <f t="shared" si="4"/>
        <v>0</v>
      </c>
      <c r="U34" s="63">
        <f t="shared" si="1"/>
        <v>0</v>
      </c>
      <c r="V34" s="65">
        <f t="shared" si="2"/>
        <v>0</v>
      </c>
    </row>
    <row r="35" spans="2:22" ht="18.75" customHeight="1">
      <c r="B35" s="60">
        <v>29</v>
      </c>
      <c r="C35" s="61"/>
      <c r="D35" s="68"/>
      <c r="E35" s="62"/>
      <c r="F35" s="63"/>
      <c r="G35" s="63"/>
      <c r="H35" s="63"/>
      <c r="I35" s="63"/>
      <c r="J35" s="63"/>
      <c r="K35" s="63"/>
      <c r="L35" s="63"/>
      <c r="M35" s="63"/>
      <c r="N35" s="69"/>
      <c r="O35" s="69"/>
      <c r="P35" s="69"/>
      <c r="Q35" s="69"/>
      <c r="R35" s="64">
        <f t="shared" si="3"/>
        <v>0</v>
      </c>
      <c r="S35" s="64">
        <f t="shared" si="0"/>
        <v>0</v>
      </c>
      <c r="T35" s="63">
        <f t="shared" si="4"/>
        <v>0</v>
      </c>
      <c r="U35" s="63">
        <f t="shared" si="1"/>
        <v>0</v>
      </c>
      <c r="V35" s="65">
        <f t="shared" si="2"/>
        <v>0</v>
      </c>
    </row>
    <row r="36" spans="2:22" ht="18.75" customHeight="1">
      <c r="B36" s="60">
        <v>30</v>
      </c>
      <c r="C36" s="61"/>
      <c r="D36" s="61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>
        <f t="shared" si="3"/>
        <v>0</v>
      </c>
      <c r="S36" s="64">
        <f t="shared" si="0"/>
        <v>0</v>
      </c>
      <c r="T36" s="63">
        <f t="shared" si="4"/>
        <v>0</v>
      </c>
      <c r="U36" s="63">
        <f t="shared" si="1"/>
        <v>0</v>
      </c>
      <c r="V36" s="65">
        <f t="shared" si="2"/>
        <v>0</v>
      </c>
    </row>
    <row r="37" spans="2:22" ht="18.75" customHeight="1">
      <c r="B37" s="60">
        <v>31</v>
      </c>
      <c r="C37" s="61"/>
      <c r="D37" s="61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>
        <f t="shared" si="3"/>
        <v>0</v>
      </c>
      <c r="S37" s="64">
        <f t="shared" si="0"/>
        <v>0</v>
      </c>
      <c r="T37" s="63">
        <f t="shared" si="4"/>
        <v>0</v>
      </c>
      <c r="U37" s="63">
        <f t="shared" si="1"/>
        <v>0</v>
      </c>
      <c r="V37" s="65">
        <f t="shared" si="2"/>
        <v>0</v>
      </c>
    </row>
    <row r="38" spans="2:22" ht="18.75" customHeight="1">
      <c r="B38" s="60">
        <v>32</v>
      </c>
      <c r="C38" s="61"/>
      <c r="D38" s="61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9"/>
      <c r="R38" s="64">
        <f t="shared" si="3"/>
        <v>0</v>
      </c>
      <c r="S38" s="64">
        <f t="shared" si="0"/>
        <v>0</v>
      </c>
      <c r="T38" s="63">
        <f t="shared" si="4"/>
        <v>0</v>
      </c>
      <c r="U38" s="63">
        <f t="shared" si="1"/>
        <v>0</v>
      </c>
      <c r="V38" s="65">
        <f t="shared" si="2"/>
        <v>0</v>
      </c>
    </row>
    <row r="39" spans="2:22" ht="18.75" customHeight="1">
      <c r="B39" s="60">
        <v>33</v>
      </c>
      <c r="C39" s="61"/>
      <c r="D39" s="61"/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>
        <f t="shared" si="3"/>
        <v>0</v>
      </c>
      <c r="S39" s="64">
        <f t="shared" si="0"/>
        <v>0</v>
      </c>
      <c r="T39" s="63">
        <f t="shared" si="4"/>
        <v>0</v>
      </c>
      <c r="U39" s="63">
        <f t="shared" si="1"/>
        <v>0</v>
      </c>
      <c r="V39" s="65">
        <f t="shared" si="2"/>
        <v>0</v>
      </c>
    </row>
    <row r="40" spans="2:22" ht="18.75" customHeight="1">
      <c r="B40" s="60">
        <v>34</v>
      </c>
      <c r="C40" s="61"/>
      <c r="D40" s="61"/>
      <c r="E40" s="62"/>
      <c r="F40" s="63"/>
      <c r="G40" s="63"/>
      <c r="H40" s="63"/>
      <c r="I40" s="63"/>
      <c r="J40" s="64"/>
      <c r="K40" s="64"/>
      <c r="L40" s="64"/>
      <c r="M40" s="64"/>
      <c r="N40" s="63"/>
      <c r="O40" s="63"/>
      <c r="P40" s="63"/>
      <c r="Q40" s="63"/>
      <c r="R40" s="64">
        <f t="shared" si="3"/>
        <v>0</v>
      </c>
      <c r="S40" s="64">
        <f t="shared" si="0"/>
        <v>0</v>
      </c>
      <c r="T40" s="63">
        <f t="shared" si="4"/>
        <v>0</v>
      </c>
      <c r="U40" s="63">
        <f t="shared" si="1"/>
        <v>0</v>
      </c>
      <c r="V40" s="65">
        <f t="shared" si="2"/>
        <v>0</v>
      </c>
    </row>
    <row r="41" spans="2:22" ht="18.75" customHeight="1">
      <c r="B41" s="60">
        <v>35</v>
      </c>
      <c r="C41" s="61"/>
      <c r="D41" s="61"/>
      <c r="E41" s="67"/>
      <c r="F41" s="64"/>
      <c r="G41" s="64"/>
      <c r="H41" s="63"/>
      <c r="I41" s="63"/>
      <c r="J41" s="64"/>
      <c r="K41" s="64"/>
      <c r="L41" s="64"/>
      <c r="M41" s="64"/>
      <c r="N41" s="63"/>
      <c r="O41" s="63"/>
      <c r="P41" s="63"/>
      <c r="Q41" s="63"/>
      <c r="R41" s="64">
        <f t="shared" si="3"/>
        <v>0</v>
      </c>
      <c r="S41" s="64">
        <f t="shared" si="0"/>
        <v>0</v>
      </c>
      <c r="T41" s="63">
        <f t="shared" si="4"/>
        <v>0</v>
      </c>
      <c r="U41" s="63">
        <f t="shared" si="1"/>
        <v>0</v>
      </c>
      <c r="V41" s="65">
        <f t="shared" si="2"/>
        <v>0</v>
      </c>
    </row>
    <row r="42" spans="2:22" ht="18.75" customHeight="1">
      <c r="B42" s="60">
        <v>36</v>
      </c>
      <c r="C42" s="61"/>
      <c r="D42" s="61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4">
        <f t="shared" si="3"/>
        <v>0</v>
      </c>
      <c r="S42" s="64">
        <f t="shared" si="0"/>
        <v>0</v>
      </c>
      <c r="T42" s="63">
        <f t="shared" si="4"/>
        <v>0</v>
      </c>
      <c r="U42" s="63">
        <f t="shared" si="1"/>
        <v>0</v>
      </c>
      <c r="V42" s="65">
        <f t="shared" si="2"/>
        <v>0</v>
      </c>
    </row>
    <row r="43" spans="2:22" ht="18.75" customHeight="1">
      <c r="B43" s="60">
        <v>37</v>
      </c>
      <c r="C43" s="61"/>
      <c r="D43" s="61"/>
      <c r="E43" s="6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4">
        <f t="shared" si="3"/>
        <v>0</v>
      </c>
      <c r="S43" s="64">
        <f t="shared" si="0"/>
        <v>0</v>
      </c>
      <c r="T43" s="63">
        <f t="shared" si="4"/>
        <v>0</v>
      </c>
      <c r="U43" s="63">
        <f t="shared" si="1"/>
        <v>0</v>
      </c>
      <c r="V43" s="65">
        <f t="shared" si="2"/>
        <v>0</v>
      </c>
    </row>
    <row r="44" spans="2:22" ht="18.75" customHeight="1">
      <c r="B44" s="60">
        <v>38</v>
      </c>
      <c r="C44" s="61"/>
      <c r="D44" s="61"/>
      <c r="E44" s="67"/>
      <c r="F44" s="64"/>
      <c r="G44" s="64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4">
        <f t="shared" si="3"/>
        <v>0</v>
      </c>
      <c r="S44" s="64">
        <f t="shared" si="0"/>
        <v>0</v>
      </c>
      <c r="T44" s="63">
        <f t="shared" si="4"/>
        <v>0</v>
      </c>
      <c r="U44" s="63">
        <f t="shared" si="1"/>
        <v>0</v>
      </c>
      <c r="V44" s="65">
        <f t="shared" si="2"/>
        <v>0</v>
      </c>
    </row>
    <row r="45" spans="2:22" ht="18.75" customHeight="1">
      <c r="B45" s="60">
        <v>39</v>
      </c>
      <c r="C45" s="61"/>
      <c r="D45" s="61"/>
      <c r="E45" s="67"/>
      <c r="F45" s="64"/>
      <c r="G45" s="64"/>
      <c r="H45" s="64"/>
      <c r="I45" s="64"/>
      <c r="J45" s="64"/>
      <c r="K45" s="64"/>
      <c r="L45" s="64"/>
      <c r="M45" s="64"/>
      <c r="N45" s="63"/>
      <c r="O45" s="63"/>
      <c r="P45" s="63"/>
      <c r="Q45" s="63"/>
      <c r="R45" s="64">
        <f t="shared" si="3"/>
        <v>0</v>
      </c>
      <c r="S45" s="64">
        <f t="shared" si="0"/>
        <v>0</v>
      </c>
      <c r="T45" s="63">
        <f t="shared" si="4"/>
        <v>0</v>
      </c>
      <c r="U45" s="63">
        <f t="shared" si="1"/>
        <v>0</v>
      </c>
      <c r="V45" s="65">
        <f t="shared" si="2"/>
        <v>0</v>
      </c>
    </row>
    <row r="46" spans="2:22" ht="18.75" customHeight="1">
      <c r="B46" s="60">
        <v>40</v>
      </c>
      <c r="C46" s="61"/>
      <c r="D46" s="61"/>
      <c r="E46" s="6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4">
        <f t="shared" si="3"/>
        <v>0</v>
      </c>
      <c r="S46" s="64">
        <f t="shared" si="0"/>
        <v>0</v>
      </c>
      <c r="T46" s="63">
        <f t="shared" si="4"/>
        <v>0</v>
      </c>
      <c r="U46" s="63">
        <f t="shared" si="1"/>
        <v>0</v>
      </c>
      <c r="V46" s="65">
        <f t="shared" si="2"/>
        <v>0</v>
      </c>
    </row>
    <row r="47" spans="2:22" ht="18.75" customHeight="1">
      <c r="B47" s="60">
        <v>41</v>
      </c>
      <c r="C47" s="61"/>
      <c r="D47" s="61"/>
      <c r="E47" s="62"/>
      <c r="F47" s="63"/>
      <c r="G47" s="63"/>
      <c r="H47" s="63"/>
      <c r="I47" s="63"/>
      <c r="J47" s="64"/>
      <c r="K47" s="64"/>
      <c r="L47" s="64"/>
      <c r="M47" s="64"/>
      <c r="N47" s="63"/>
      <c r="O47" s="63"/>
      <c r="P47" s="63"/>
      <c r="Q47" s="63"/>
      <c r="R47" s="64">
        <f t="shared" si="3"/>
        <v>0</v>
      </c>
      <c r="S47" s="64">
        <f t="shared" si="0"/>
        <v>0</v>
      </c>
      <c r="T47" s="63">
        <f t="shared" si="4"/>
        <v>0</v>
      </c>
      <c r="U47" s="63">
        <f t="shared" si="1"/>
        <v>0</v>
      </c>
      <c r="V47" s="65">
        <f t="shared" si="2"/>
        <v>0</v>
      </c>
    </row>
    <row r="48" spans="2:22" ht="18.75" customHeight="1">
      <c r="B48" s="60">
        <v>42</v>
      </c>
      <c r="C48" s="61"/>
      <c r="D48" s="61"/>
      <c r="E48" s="6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4">
        <f t="shared" si="3"/>
        <v>0</v>
      </c>
      <c r="S48" s="64">
        <f t="shared" si="0"/>
        <v>0</v>
      </c>
      <c r="T48" s="63">
        <f t="shared" si="4"/>
        <v>0</v>
      </c>
      <c r="U48" s="63">
        <f t="shared" si="1"/>
        <v>0</v>
      </c>
      <c r="V48" s="65">
        <f t="shared" si="2"/>
        <v>0</v>
      </c>
    </row>
    <row r="49" spans="2:22" ht="18.75" customHeight="1">
      <c r="B49" s="60">
        <v>43</v>
      </c>
      <c r="C49" s="61"/>
      <c r="D49" s="61"/>
      <c r="E49" s="6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4">
        <f t="shared" si="3"/>
        <v>0</v>
      </c>
      <c r="S49" s="64">
        <f t="shared" si="0"/>
        <v>0</v>
      </c>
      <c r="T49" s="63">
        <f t="shared" si="4"/>
        <v>0</v>
      </c>
      <c r="U49" s="63">
        <f t="shared" si="1"/>
        <v>0</v>
      </c>
      <c r="V49" s="65">
        <f t="shared" si="2"/>
        <v>0</v>
      </c>
    </row>
    <row r="50" spans="2:22" ht="18.75" customHeight="1">
      <c r="B50" s="60">
        <v>44</v>
      </c>
      <c r="C50" s="61"/>
      <c r="D50" s="61"/>
      <c r="E50" s="62"/>
      <c r="F50" s="63"/>
      <c r="G50" s="63"/>
      <c r="H50" s="63"/>
      <c r="I50" s="63"/>
      <c r="J50" s="64"/>
      <c r="K50" s="64"/>
      <c r="L50" s="64"/>
      <c r="M50" s="64"/>
      <c r="N50" s="63"/>
      <c r="O50" s="63"/>
      <c r="P50" s="63"/>
      <c r="Q50" s="63"/>
      <c r="R50" s="64">
        <f t="shared" si="3"/>
        <v>0</v>
      </c>
      <c r="S50" s="64">
        <f t="shared" si="0"/>
        <v>0</v>
      </c>
      <c r="T50" s="63">
        <f t="shared" si="4"/>
        <v>0</v>
      </c>
      <c r="U50" s="63">
        <f t="shared" si="1"/>
        <v>0</v>
      </c>
      <c r="V50" s="65">
        <f t="shared" si="2"/>
        <v>0</v>
      </c>
    </row>
    <row r="51" spans="2:22" ht="18.75" customHeight="1">
      <c r="B51" s="60">
        <v>45</v>
      </c>
      <c r="C51" s="61"/>
      <c r="D51" s="61"/>
      <c r="E51" s="6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4">
        <f t="shared" si="3"/>
        <v>0</v>
      </c>
      <c r="S51" s="64">
        <f t="shared" si="0"/>
        <v>0</v>
      </c>
      <c r="T51" s="63">
        <f t="shared" si="4"/>
        <v>0</v>
      </c>
      <c r="U51" s="63">
        <f t="shared" si="1"/>
        <v>0</v>
      </c>
      <c r="V51" s="65">
        <f t="shared" si="2"/>
        <v>0</v>
      </c>
    </row>
    <row r="52" spans="2:22" ht="18.75" customHeight="1">
      <c r="B52" s="60">
        <v>46</v>
      </c>
      <c r="C52" s="61"/>
      <c r="D52" s="61"/>
      <c r="E52" s="67"/>
      <c r="F52" s="64"/>
      <c r="G52" s="64"/>
      <c r="H52" s="64"/>
      <c r="I52" s="64"/>
      <c r="J52" s="64"/>
      <c r="K52" s="64"/>
      <c r="L52" s="64"/>
      <c r="M52" s="64"/>
      <c r="N52" s="63"/>
      <c r="O52" s="63"/>
      <c r="P52" s="63"/>
      <c r="Q52" s="63"/>
      <c r="R52" s="64">
        <f aca="true" t="shared" si="5" ref="R52:R115">Q52*O52*30</f>
        <v>0</v>
      </c>
      <c r="S52" s="64">
        <f aca="true" t="shared" si="6" ref="S52:S115">Q52*P52*30</f>
        <v>0</v>
      </c>
      <c r="T52" s="63">
        <f t="shared" si="4"/>
        <v>0</v>
      </c>
      <c r="U52" s="63">
        <f t="shared" si="1"/>
        <v>0</v>
      </c>
      <c r="V52" s="65">
        <f t="shared" si="2"/>
        <v>0</v>
      </c>
    </row>
    <row r="53" spans="2:22" ht="18.75" customHeight="1">
      <c r="B53" s="60">
        <v>47</v>
      </c>
      <c r="C53" s="61"/>
      <c r="D53" s="61"/>
      <c r="E53" s="67"/>
      <c r="F53" s="64"/>
      <c r="G53" s="64"/>
      <c r="H53" s="64"/>
      <c r="I53" s="64"/>
      <c r="J53" s="64"/>
      <c r="K53" s="64"/>
      <c r="L53" s="64"/>
      <c r="M53" s="64"/>
      <c r="N53" s="63"/>
      <c r="O53" s="63"/>
      <c r="P53" s="63"/>
      <c r="Q53" s="63"/>
      <c r="R53" s="64">
        <f t="shared" si="5"/>
        <v>0</v>
      </c>
      <c r="S53" s="64">
        <f t="shared" si="6"/>
        <v>0</v>
      </c>
      <c r="T53" s="63">
        <f t="shared" si="4"/>
        <v>0</v>
      </c>
      <c r="U53" s="63">
        <f t="shared" si="1"/>
        <v>0</v>
      </c>
      <c r="V53" s="65">
        <f t="shared" si="2"/>
        <v>0</v>
      </c>
    </row>
    <row r="54" spans="2:22" ht="18.75" customHeight="1">
      <c r="B54" s="60">
        <v>48</v>
      </c>
      <c r="C54" s="61"/>
      <c r="D54" s="61"/>
      <c r="E54" s="6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4">
        <f t="shared" si="5"/>
        <v>0</v>
      </c>
      <c r="S54" s="64">
        <f t="shared" si="6"/>
        <v>0</v>
      </c>
      <c r="T54" s="63">
        <f t="shared" si="4"/>
        <v>0</v>
      </c>
      <c r="U54" s="63">
        <f t="shared" si="1"/>
        <v>0</v>
      </c>
      <c r="V54" s="65">
        <f t="shared" si="2"/>
        <v>0</v>
      </c>
    </row>
    <row r="55" spans="2:22" ht="18.75" customHeight="1">
      <c r="B55" s="60">
        <v>49</v>
      </c>
      <c r="C55" s="61"/>
      <c r="D55" s="61"/>
      <c r="E55" s="6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4">
        <f t="shared" si="5"/>
        <v>0</v>
      </c>
      <c r="S55" s="64">
        <f t="shared" si="6"/>
        <v>0</v>
      </c>
      <c r="T55" s="63">
        <f t="shared" si="4"/>
        <v>0</v>
      </c>
      <c r="U55" s="63">
        <f t="shared" si="1"/>
        <v>0</v>
      </c>
      <c r="V55" s="65">
        <f t="shared" si="2"/>
        <v>0</v>
      </c>
    </row>
    <row r="56" spans="2:22" ht="18.75" customHeight="1">
      <c r="B56" s="60">
        <v>50</v>
      </c>
      <c r="C56" s="61"/>
      <c r="D56" s="61"/>
      <c r="E56" s="67"/>
      <c r="F56" s="64"/>
      <c r="G56" s="64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4">
        <f t="shared" si="5"/>
        <v>0</v>
      </c>
      <c r="S56" s="64">
        <f t="shared" si="6"/>
        <v>0</v>
      </c>
      <c r="T56" s="63">
        <f t="shared" si="4"/>
        <v>0</v>
      </c>
      <c r="U56" s="63">
        <f t="shared" si="1"/>
        <v>0</v>
      </c>
      <c r="V56" s="65">
        <f t="shared" si="2"/>
        <v>0</v>
      </c>
    </row>
    <row r="57" spans="2:22" ht="18.75" customHeight="1">
      <c r="B57" s="60">
        <v>51</v>
      </c>
      <c r="C57" s="61"/>
      <c r="D57" s="61"/>
      <c r="E57" s="6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4">
        <f t="shared" si="5"/>
        <v>0</v>
      </c>
      <c r="S57" s="64">
        <f t="shared" si="6"/>
        <v>0</v>
      </c>
      <c r="T57" s="63">
        <f t="shared" si="4"/>
        <v>0</v>
      </c>
      <c r="U57" s="63">
        <f t="shared" si="1"/>
        <v>0</v>
      </c>
      <c r="V57" s="65">
        <f t="shared" si="2"/>
        <v>0</v>
      </c>
    </row>
    <row r="58" spans="2:22" ht="18.75" customHeight="1">
      <c r="B58" s="60">
        <v>52</v>
      </c>
      <c r="C58" s="61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4">
        <f t="shared" si="5"/>
        <v>0</v>
      </c>
      <c r="S58" s="64">
        <f t="shared" si="6"/>
        <v>0</v>
      </c>
      <c r="T58" s="63">
        <f t="shared" si="4"/>
        <v>0</v>
      </c>
      <c r="U58" s="63">
        <f t="shared" si="1"/>
        <v>0</v>
      </c>
      <c r="V58" s="65">
        <f t="shared" si="2"/>
        <v>0</v>
      </c>
    </row>
    <row r="59" spans="2:22" ht="18.75" customHeight="1">
      <c r="B59" s="60">
        <v>53</v>
      </c>
      <c r="C59" s="61"/>
      <c r="D59" s="61"/>
      <c r="E59" s="6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>
        <f t="shared" si="5"/>
        <v>0</v>
      </c>
      <c r="S59" s="64">
        <f t="shared" si="6"/>
        <v>0</v>
      </c>
      <c r="T59" s="63">
        <f t="shared" si="4"/>
        <v>0</v>
      </c>
      <c r="U59" s="63">
        <f t="shared" si="1"/>
        <v>0</v>
      </c>
      <c r="V59" s="65">
        <f t="shared" si="2"/>
        <v>0</v>
      </c>
    </row>
    <row r="60" spans="2:22" ht="18.75" customHeight="1">
      <c r="B60" s="60">
        <v>54</v>
      </c>
      <c r="C60" s="61"/>
      <c r="D60" s="61"/>
      <c r="E60" s="6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>
        <f t="shared" si="5"/>
        <v>0</v>
      </c>
      <c r="S60" s="64">
        <f t="shared" si="6"/>
        <v>0</v>
      </c>
      <c r="T60" s="63">
        <f t="shared" si="4"/>
        <v>0</v>
      </c>
      <c r="U60" s="63">
        <f t="shared" si="1"/>
        <v>0</v>
      </c>
      <c r="V60" s="65">
        <f t="shared" si="2"/>
        <v>0</v>
      </c>
    </row>
    <row r="61" spans="2:22" ht="18.75" customHeight="1">
      <c r="B61" s="60">
        <v>55</v>
      </c>
      <c r="C61" s="61"/>
      <c r="D61" s="61"/>
      <c r="E61" s="67"/>
      <c r="F61" s="64"/>
      <c r="G61" s="64"/>
      <c r="H61" s="64"/>
      <c r="I61" s="64"/>
      <c r="J61" s="64"/>
      <c r="K61" s="64"/>
      <c r="L61" s="64"/>
      <c r="M61" s="64"/>
      <c r="N61" s="64"/>
      <c r="O61" s="63"/>
      <c r="P61" s="63"/>
      <c r="Q61" s="63"/>
      <c r="R61" s="64">
        <f t="shared" si="5"/>
        <v>0</v>
      </c>
      <c r="S61" s="64">
        <f t="shared" si="6"/>
        <v>0</v>
      </c>
      <c r="T61" s="63">
        <f t="shared" si="4"/>
        <v>0</v>
      </c>
      <c r="U61" s="63">
        <f t="shared" si="1"/>
        <v>0</v>
      </c>
      <c r="V61" s="65">
        <f t="shared" si="2"/>
        <v>0</v>
      </c>
    </row>
    <row r="62" spans="2:22" ht="18.75" customHeight="1">
      <c r="B62" s="60">
        <v>56</v>
      </c>
      <c r="C62" s="61"/>
      <c r="D62" s="61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4">
        <f t="shared" si="5"/>
        <v>0</v>
      </c>
      <c r="S62" s="64">
        <f t="shared" si="6"/>
        <v>0</v>
      </c>
      <c r="T62" s="63">
        <f t="shared" si="4"/>
        <v>0</v>
      </c>
      <c r="U62" s="63">
        <f t="shared" si="1"/>
        <v>0</v>
      </c>
      <c r="V62" s="65">
        <f t="shared" si="2"/>
        <v>0</v>
      </c>
    </row>
    <row r="63" spans="2:22" ht="18.75" customHeight="1">
      <c r="B63" s="60">
        <v>57</v>
      </c>
      <c r="C63" s="61"/>
      <c r="D63" s="61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>
        <f t="shared" si="5"/>
        <v>0</v>
      </c>
      <c r="S63" s="64">
        <f t="shared" si="6"/>
        <v>0</v>
      </c>
      <c r="T63" s="63">
        <f t="shared" si="4"/>
        <v>0</v>
      </c>
      <c r="U63" s="63">
        <f t="shared" si="1"/>
        <v>0</v>
      </c>
      <c r="V63" s="65">
        <f t="shared" si="2"/>
        <v>0</v>
      </c>
    </row>
    <row r="64" spans="2:22" ht="18.75" customHeight="1">
      <c r="B64" s="60">
        <v>58</v>
      </c>
      <c r="C64" s="61"/>
      <c r="D64" s="61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4">
        <f t="shared" si="5"/>
        <v>0</v>
      </c>
      <c r="S64" s="64">
        <f t="shared" si="6"/>
        <v>0</v>
      </c>
      <c r="T64" s="63">
        <f t="shared" si="4"/>
        <v>0</v>
      </c>
      <c r="U64" s="63">
        <f t="shared" si="1"/>
        <v>0</v>
      </c>
      <c r="V64" s="65">
        <f t="shared" si="2"/>
        <v>0</v>
      </c>
    </row>
    <row r="65" spans="2:22" ht="18.75" customHeight="1">
      <c r="B65" s="60">
        <v>59</v>
      </c>
      <c r="C65" s="61"/>
      <c r="D65" s="61"/>
      <c r="E65" s="62"/>
      <c r="F65" s="63"/>
      <c r="G65" s="63"/>
      <c r="H65" s="63"/>
      <c r="I65" s="63"/>
      <c r="J65" s="64"/>
      <c r="K65" s="64"/>
      <c r="L65" s="64"/>
      <c r="M65" s="64"/>
      <c r="N65" s="64"/>
      <c r="O65" s="69"/>
      <c r="P65" s="69"/>
      <c r="Q65" s="63"/>
      <c r="R65" s="64">
        <f t="shared" si="5"/>
        <v>0</v>
      </c>
      <c r="S65" s="64">
        <f t="shared" si="6"/>
        <v>0</v>
      </c>
      <c r="T65" s="63">
        <f t="shared" si="4"/>
        <v>0</v>
      </c>
      <c r="U65" s="63">
        <f t="shared" si="1"/>
        <v>0</v>
      </c>
      <c r="V65" s="65">
        <f t="shared" si="2"/>
        <v>0</v>
      </c>
    </row>
    <row r="66" spans="2:22" ht="18.75" customHeight="1">
      <c r="B66" s="60">
        <v>60</v>
      </c>
      <c r="C66" s="61"/>
      <c r="D66" s="61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>
        <f t="shared" si="5"/>
        <v>0</v>
      </c>
      <c r="S66" s="64">
        <f t="shared" si="6"/>
        <v>0</v>
      </c>
      <c r="T66" s="63">
        <f t="shared" si="4"/>
        <v>0</v>
      </c>
      <c r="U66" s="63">
        <f t="shared" si="1"/>
        <v>0</v>
      </c>
      <c r="V66" s="65">
        <f t="shared" si="2"/>
        <v>0</v>
      </c>
    </row>
    <row r="67" spans="2:22" ht="18.75" customHeight="1">
      <c r="B67" s="60">
        <v>61</v>
      </c>
      <c r="C67" s="61"/>
      <c r="D67" s="61"/>
      <c r="E67" s="62"/>
      <c r="F67" s="63"/>
      <c r="G67" s="63"/>
      <c r="H67" s="63"/>
      <c r="I67" s="63"/>
      <c r="J67" s="64"/>
      <c r="K67" s="64"/>
      <c r="L67" s="64"/>
      <c r="M67" s="64"/>
      <c r="N67" s="64"/>
      <c r="O67" s="63"/>
      <c r="P67" s="63"/>
      <c r="Q67" s="63"/>
      <c r="R67" s="64">
        <f t="shared" si="5"/>
        <v>0</v>
      </c>
      <c r="S67" s="64">
        <f t="shared" si="6"/>
        <v>0</v>
      </c>
      <c r="T67" s="63">
        <f t="shared" si="4"/>
        <v>0</v>
      </c>
      <c r="U67" s="63">
        <f t="shared" si="1"/>
        <v>0</v>
      </c>
      <c r="V67" s="65">
        <f t="shared" si="2"/>
        <v>0</v>
      </c>
    </row>
    <row r="68" spans="2:22" ht="18.75" customHeight="1">
      <c r="B68" s="60">
        <v>62</v>
      </c>
      <c r="C68" s="61"/>
      <c r="D68" s="61"/>
      <c r="E68" s="67"/>
      <c r="F68" s="64"/>
      <c r="G68" s="64"/>
      <c r="H68" s="64"/>
      <c r="I68" s="64"/>
      <c r="J68" s="64"/>
      <c r="K68" s="64"/>
      <c r="L68" s="64"/>
      <c r="M68" s="64"/>
      <c r="N68" s="64"/>
      <c r="O68" s="63"/>
      <c r="P68" s="63"/>
      <c r="Q68" s="63"/>
      <c r="R68" s="64">
        <f t="shared" si="5"/>
        <v>0</v>
      </c>
      <c r="S68" s="64">
        <f t="shared" si="6"/>
        <v>0</v>
      </c>
      <c r="T68" s="63">
        <f t="shared" si="4"/>
        <v>0</v>
      </c>
      <c r="U68" s="63">
        <f t="shared" si="1"/>
        <v>0</v>
      </c>
      <c r="V68" s="65">
        <f t="shared" si="2"/>
        <v>0</v>
      </c>
    </row>
    <row r="69" spans="2:22" ht="18.75" customHeight="1">
      <c r="B69" s="60">
        <v>63</v>
      </c>
      <c r="C69" s="61"/>
      <c r="D69" s="61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4">
        <f t="shared" si="5"/>
        <v>0</v>
      </c>
      <c r="S69" s="64">
        <f t="shared" si="6"/>
        <v>0</v>
      </c>
      <c r="T69" s="63">
        <f t="shared" si="4"/>
        <v>0</v>
      </c>
      <c r="U69" s="63">
        <f t="shared" si="1"/>
        <v>0</v>
      </c>
      <c r="V69" s="65">
        <f t="shared" si="2"/>
        <v>0</v>
      </c>
    </row>
    <row r="70" spans="2:22" ht="18.75" customHeight="1">
      <c r="B70" s="60">
        <v>64</v>
      </c>
      <c r="C70" s="61"/>
      <c r="D70" s="61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4">
        <f t="shared" si="5"/>
        <v>0</v>
      </c>
      <c r="S70" s="64">
        <f t="shared" si="6"/>
        <v>0</v>
      </c>
      <c r="T70" s="63">
        <f t="shared" si="4"/>
        <v>0</v>
      </c>
      <c r="U70" s="63">
        <f t="shared" si="1"/>
        <v>0</v>
      </c>
      <c r="V70" s="65">
        <f t="shared" si="2"/>
        <v>0</v>
      </c>
    </row>
    <row r="71" spans="2:22" ht="18.75" customHeight="1">
      <c r="B71" s="60">
        <v>65</v>
      </c>
      <c r="C71" s="61"/>
      <c r="D71" s="61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70"/>
      <c r="P71" s="70"/>
      <c r="Q71" s="63"/>
      <c r="R71" s="64">
        <f t="shared" si="5"/>
        <v>0</v>
      </c>
      <c r="S71" s="64">
        <f t="shared" si="6"/>
        <v>0</v>
      </c>
      <c r="T71" s="63">
        <f t="shared" si="4"/>
        <v>0</v>
      </c>
      <c r="U71" s="63">
        <f t="shared" si="1"/>
        <v>0</v>
      </c>
      <c r="V71" s="65">
        <f t="shared" si="2"/>
        <v>0</v>
      </c>
    </row>
    <row r="72" spans="2:22" ht="18.75" customHeight="1">
      <c r="B72" s="60">
        <v>66</v>
      </c>
      <c r="C72" s="61"/>
      <c r="D72" s="61"/>
      <c r="E72" s="67"/>
      <c r="F72" s="64"/>
      <c r="G72" s="64"/>
      <c r="H72" s="64"/>
      <c r="I72" s="64"/>
      <c r="J72" s="63"/>
      <c r="K72" s="63"/>
      <c r="L72" s="63"/>
      <c r="M72" s="63"/>
      <c r="N72" s="63"/>
      <c r="O72" s="63"/>
      <c r="P72" s="63"/>
      <c r="Q72" s="63"/>
      <c r="R72" s="64">
        <f t="shared" si="5"/>
        <v>0</v>
      </c>
      <c r="S72" s="64">
        <f t="shared" si="6"/>
        <v>0</v>
      </c>
      <c r="T72" s="63">
        <f aca="true" t="shared" si="7" ref="T72:T116">R72*J72*12/1000000</f>
        <v>0</v>
      </c>
      <c r="U72" s="63">
        <f aca="true" t="shared" si="8" ref="U72:U116">S72*K72*12/1000000</f>
        <v>0</v>
      </c>
      <c r="V72" s="65">
        <f aca="true" t="shared" si="9" ref="V72:V116">U72+T72</f>
        <v>0</v>
      </c>
    </row>
    <row r="73" spans="2:22" ht="18.75" customHeight="1">
      <c r="B73" s="60">
        <v>67</v>
      </c>
      <c r="C73" s="61"/>
      <c r="D73" s="61"/>
      <c r="E73" s="6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9"/>
      <c r="R73" s="64">
        <f t="shared" si="5"/>
        <v>0</v>
      </c>
      <c r="S73" s="64">
        <f t="shared" si="6"/>
        <v>0</v>
      </c>
      <c r="T73" s="63">
        <f t="shared" si="7"/>
        <v>0</v>
      </c>
      <c r="U73" s="63">
        <f t="shared" si="8"/>
        <v>0</v>
      </c>
      <c r="V73" s="65">
        <f t="shared" si="9"/>
        <v>0</v>
      </c>
    </row>
    <row r="74" spans="2:22" ht="18.75" customHeight="1">
      <c r="B74" s="60">
        <v>68</v>
      </c>
      <c r="C74" s="61"/>
      <c r="D74" s="61"/>
      <c r="E74" s="6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9"/>
      <c r="R74" s="64">
        <f t="shared" si="5"/>
        <v>0</v>
      </c>
      <c r="S74" s="64">
        <f t="shared" si="6"/>
        <v>0</v>
      </c>
      <c r="T74" s="63">
        <f t="shared" si="7"/>
        <v>0</v>
      </c>
      <c r="U74" s="63">
        <f t="shared" si="8"/>
        <v>0</v>
      </c>
      <c r="V74" s="65">
        <f t="shared" si="9"/>
        <v>0</v>
      </c>
    </row>
    <row r="75" spans="2:22" ht="18.75" customHeight="1">
      <c r="B75" s="60">
        <v>69</v>
      </c>
      <c r="C75" s="61"/>
      <c r="D75" s="61"/>
      <c r="E75" s="6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>
        <f t="shared" si="5"/>
        <v>0</v>
      </c>
      <c r="S75" s="64">
        <f t="shared" si="6"/>
        <v>0</v>
      </c>
      <c r="T75" s="63">
        <f t="shared" si="7"/>
        <v>0</v>
      </c>
      <c r="U75" s="63">
        <f t="shared" si="8"/>
        <v>0</v>
      </c>
      <c r="V75" s="65">
        <f t="shared" si="9"/>
        <v>0</v>
      </c>
    </row>
    <row r="76" spans="2:22" ht="18.75" customHeight="1">
      <c r="B76" s="60">
        <v>70</v>
      </c>
      <c r="C76" s="61"/>
      <c r="D76" s="61"/>
      <c r="E76" s="62"/>
      <c r="F76" s="63"/>
      <c r="G76" s="63"/>
      <c r="H76" s="63"/>
      <c r="I76" s="63"/>
      <c r="J76" s="64"/>
      <c r="K76" s="64"/>
      <c r="L76" s="63"/>
      <c r="M76" s="63"/>
      <c r="N76" s="63"/>
      <c r="O76" s="69"/>
      <c r="P76" s="69"/>
      <c r="Q76" s="63"/>
      <c r="R76" s="64">
        <f t="shared" si="5"/>
        <v>0</v>
      </c>
      <c r="S76" s="64">
        <f t="shared" si="6"/>
        <v>0</v>
      </c>
      <c r="T76" s="63">
        <f t="shared" si="7"/>
        <v>0</v>
      </c>
      <c r="U76" s="63">
        <f t="shared" si="8"/>
        <v>0</v>
      </c>
      <c r="V76" s="65">
        <f t="shared" si="9"/>
        <v>0</v>
      </c>
    </row>
    <row r="77" spans="2:22" ht="18.75" customHeight="1">
      <c r="B77" s="60">
        <v>71</v>
      </c>
      <c r="C77" s="61"/>
      <c r="D77" s="61"/>
      <c r="E77" s="6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4">
        <f t="shared" si="5"/>
        <v>0</v>
      </c>
      <c r="S77" s="64">
        <f t="shared" si="6"/>
        <v>0</v>
      </c>
      <c r="T77" s="63">
        <f t="shared" si="7"/>
        <v>0</v>
      </c>
      <c r="U77" s="63">
        <f t="shared" si="8"/>
        <v>0</v>
      </c>
      <c r="V77" s="65">
        <f t="shared" si="9"/>
        <v>0</v>
      </c>
    </row>
    <row r="78" spans="2:22" ht="18.75" customHeight="1">
      <c r="B78" s="60">
        <v>72</v>
      </c>
      <c r="C78" s="61"/>
      <c r="D78" s="61"/>
      <c r="E78" s="6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>
        <f t="shared" si="5"/>
        <v>0</v>
      </c>
      <c r="S78" s="64">
        <f t="shared" si="6"/>
        <v>0</v>
      </c>
      <c r="T78" s="63">
        <f t="shared" si="7"/>
        <v>0</v>
      </c>
      <c r="U78" s="63">
        <f t="shared" si="8"/>
        <v>0</v>
      </c>
      <c r="V78" s="65">
        <f t="shared" si="9"/>
        <v>0</v>
      </c>
    </row>
    <row r="79" spans="2:22" ht="18.75" customHeight="1">
      <c r="B79" s="60">
        <v>73</v>
      </c>
      <c r="C79" s="71"/>
      <c r="D79" s="72"/>
      <c r="E79" s="73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64">
        <f t="shared" si="5"/>
        <v>0</v>
      </c>
      <c r="S79" s="64">
        <f t="shared" si="6"/>
        <v>0</v>
      </c>
      <c r="T79" s="63">
        <f t="shared" si="7"/>
        <v>0</v>
      </c>
      <c r="U79" s="63">
        <f t="shared" si="8"/>
        <v>0</v>
      </c>
      <c r="V79" s="65">
        <f t="shared" si="9"/>
        <v>0</v>
      </c>
    </row>
    <row r="80" spans="2:22" ht="18.75" customHeight="1">
      <c r="B80" s="60">
        <v>74</v>
      </c>
      <c r="C80" s="71"/>
      <c r="D80" s="72"/>
      <c r="E80" s="73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64">
        <f t="shared" si="5"/>
        <v>0</v>
      </c>
      <c r="S80" s="64">
        <f t="shared" si="6"/>
        <v>0</v>
      </c>
      <c r="T80" s="63">
        <f t="shared" si="7"/>
        <v>0</v>
      </c>
      <c r="U80" s="63">
        <f t="shared" si="8"/>
        <v>0</v>
      </c>
      <c r="V80" s="65">
        <f t="shared" si="9"/>
        <v>0</v>
      </c>
    </row>
    <row r="81" spans="2:22" ht="18.75" customHeight="1">
      <c r="B81" s="60">
        <v>75</v>
      </c>
      <c r="C81" s="71"/>
      <c r="D81" s="72"/>
      <c r="E81" s="73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64">
        <f t="shared" si="5"/>
        <v>0</v>
      </c>
      <c r="S81" s="64">
        <f t="shared" si="6"/>
        <v>0</v>
      </c>
      <c r="T81" s="63">
        <f t="shared" si="7"/>
        <v>0</v>
      </c>
      <c r="U81" s="63">
        <f t="shared" si="8"/>
        <v>0</v>
      </c>
      <c r="V81" s="65">
        <f t="shared" si="9"/>
        <v>0</v>
      </c>
    </row>
    <row r="82" spans="2:22" ht="18.75" customHeight="1">
      <c r="B82" s="60">
        <v>76</v>
      </c>
      <c r="C82" s="71"/>
      <c r="D82" s="72"/>
      <c r="E82" s="73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64">
        <f t="shared" si="5"/>
        <v>0</v>
      </c>
      <c r="S82" s="64">
        <f t="shared" si="6"/>
        <v>0</v>
      </c>
      <c r="T82" s="63">
        <f t="shared" si="7"/>
        <v>0</v>
      </c>
      <c r="U82" s="63">
        <f t="shared" si="8"/>
        <v>0</v>
      </c>
      <c r="V82" s="65">
        <f t="shared" si="9"/>
        <v>0</v>
      </c>
    </row>
    <row r="83" spans="2:22" ht="18.75" customHeight="1">
      <c r="B83" s="60">
        <v>77</v>
      </c>
      <c r="C83" s="71"/>
      <c r="D83" s="72"/>
      <c r="E83" s="73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64">
        <f t="shared" si="5"/>
        <v>0</v>
      </c>
      <c r="S83" s="64">
        <f t="shared" si="6"/>
        <v>0</v>
      </c>
      <c r="T83" s="63">
        <f t="shared" si="7"/>
        <v>0</v>
      </c>
      <c r="U83" s="63">
        <f t="shared" si="8"/>
        <v>0</v>
      </c>
      <c r="V83" s="65">
        <f t="shared" si="9"/>
        <v>0</v>
      </c>
    </row>
    <row r="84" spans="2:22" ht="18.75" customHeight="1">
      <c r="B84" s="60">
        <v>78</v>
      </c>
      <c r="C84" s="71"/>
      <c r="D84" s="72"/>
      <c r="E84" s="73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64">
        <f t="shared" si="5"/>
        <v>0</v>
      </c>
      <c r="S84" s="64">
        <f t="shared" si="6"/>
        <v>0</v>
      </c>
      <c r="T84" s="63">
        <f t="shared" si="7"/>
        <v>0</v>
      </c>
      <c r="U84" s="63">
        <f t="shared" si="8"/>
        <v>0</v>
      </c>
      <c r="V84" s="65">
        <f t="shared" si="9"/>
        <v>0</v>
      </c>
    </row>
    <row r="85" spans="2:22" ht="18.75" customHeight="1">
      <c r="B85" s="60">
        <v>79</v>
      </c>
      <c r="C85" s="71"/>
      <c r="D85" s="72"/>
      <c r="E85" s="73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64">
        <f t="shared" si="5"/>
        <v>0</v>
      </c>
      <c r="S85" s="64">
        <f t="shared" si="6"/>
        <v>0</v>
      </c>
      <c r="T85" s="63">
        <f t="shared" si="7"/>
        <v>0</v>
      </c>
      <c r="U85" s="63">
        <f t="shared" si="8"/>
        <v>0</v>
      </c>
      <c r="V85" s="65">
        <f t="shared" si="9"/>
        <v>0</v>
      </c>
    </row>
    <row r="86" spans="2:22" ht="18.75" customHeight="1">
      <c r="B86" s="60">
        <v>80</v>
      </c>
      <c r="C86" s="71"/>
      <c r="D86" s="72"/>
      <c r="E86" s="73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64">
        <f t="shared" si="5"/>
        <v>0</v>
      </c>
      <c r="S86" s="64">
        <f t="shared" si="6"/>
        <v>0</v>
      </c>
      <c r="T86" s="63">
        <f t="shared" si="7"/>
        <v>0</v>
      </c>
      <c r="U86" s="63">
        <f t="shared" si="8"/>
        <v>0</v>
      </c>
      <c r="V86" s="65">
        <f t="shared" si="9"/>
        <v>0</v>
      </c>
    </row>
    <row r="87" spans="2:22" ht="18.75" customHeight="1">
      <c r="B87" s="60">
        <v>81</v>
      </c>
      <c r="C87" s="71"/>
      <c r="D87" s="72"/>
      <c r="E87" s="73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64">
        <f t="shared" si="5"/>
        <v>0</v>
      </c>
      <c r="S87" s="64">
        <f t="shared" si="6"/>
        <v>0</v>
      </c>
      <c r="T87" s="63">
        <f t="shared" si="7"/>
        <v>0</v>
      </c>
      <c r="U87" s="63">
        <f t="shared" si="8"/>
        <v>0</v>
      </c>
      <c r="V87" s="65">
        <f t="shared" si="9"/>
        <v>0</v>
      </c>
    </row>
    <row r="88" spans="2:22" ht="18.75" customHeight="1">
      <c r="B88" s="60">
        <v>82</v>
      </c>
      <c r="C88" s="71"/>
      <c r="D88" s="72"/>
      <c r="E88" s="73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64">
        <f t="shared" si="5"/>
        <v>0</v>
      </c>
      <c r="S88" s="64">
        <f t="shared" si="6"/>
        <v>0</v>
      </c>
      <c r="T88" s="63">
        <f t="shared" si="7"/>
        <v>0</v>
      </c>
      <c r="U88" s="63">
        <f t="shared" si="8"/>
        <v>0</v>
      </c>
      <c r="V88" s="65">
        <f t="shared" si="9"/>
        <v>0</v>
      </c>
    </row>
    <row r="89" spans="2:22" ht="18.75" customHeight="1">
      <c r="B89" s="60">
        <v>83</v>
      </c>
      <c r="C89" s="71"/>
      <c r="D89" s="72"/>
      <c r="E89" s="73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64">
        <f t="shared" si="5"/>
        <v>0</v>
      </c>
      <c r="S89" s="64">
        <f t="shared" si="6"/>
        <v>0</v>
      </c>
      <c r="T89" s="63">
        <f t="shared" si="7"/>
        <v>0</v>
      </c>
      <c r="U89" s="63">
        <f t="shared" si="8"/>
        <v>0</v>
      </c>
      <c r="V89" s="65">
        <f t="shared" si="9"/>
        <v>0</v>
      </c>
    </row>
    <row r="90" spans="2:22" ht="18.75" customHeight="1">
      <c r="B90" s="60">
        <v>84</v>
      </c>
      <c r="C90" s="71"/>
      <c r="D90" s="72"/>
      <c r="E90" s="73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64">
        <f t="shared" si="5"/>
        <v>0</v>
      </c>
      <c r="S90" s="64">
        <f t="shared" si="6"/>
        <v>0</v>
      </c>
      <c r="T90" s="63">
        <f t="shared" si="7"/>
        <v>0</v>
      </c>
      <c r="U90" s="63">
        <f t="shared" si="8"/>
        <v>0</v>
      </c>
      <c r="V90" s="65">
        <f t="shared" si="9"/>
        <v>0</v>
      </c>
    </row>
    <row r="91" spans="2:22" ht="18.75" customHeight="1">
      <c r="B91" s="60">
        <v>85</v>
      </c>
      <c r="C91" s="71"/>
      <c r="D91" s="72"/>
      <c r="E91" s="73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64">
        <f t="shared" si="5"/>
        <v>0</v>
      </c>
      <c r="S91" s="64">
        <f t="shared" si="6"/>
        <v>0</v>
      </c>
      <c r="T91" s="63">
        <f t="shared" si="7"/>
        <v>0</v>
      </c>
      <c r="U91" s="63">
        <f t="shared" si="8"/>
        <v>0</v>
      </c>
      <c r="V91" s="65">
        <f t="shared" si="9"/>
        <v>0</v>
      </c>
    </row>
    <row r="92" spans="2:22" ht="18.75" customHeight="1">
      <c r="B92" s="60">
        <v>86</v>
      </c>
      <c r="C92" s="71"/>
      <c r="D92" s="72"/>
      <c r="E92" s="73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64">
        <f t="shared" si="5"/>
        <v>0</v>
      </c>
      <c r="S92" s="64">
        <f t="shared" si="6"/>
        <v>0</v>
      </c>
      <c r="T92" s="63">
        <f t="shared" si="7"/>
        <v>0</v>
      </c>
      <c r="U92" s="63">
        <f t="shared" si="8"/>
        <v>0</v>
      </c>
      <c r="V92" s="65">
        <f t="shared" si="9"/>
        <v>0</v>
      </c>
    </row>
    <row r="93" spans="2:22" ht="18.75" customHeight="1">
      <c r="B93" s="60">
        <v>87</v>
      </c>
      <c r="C93" s="71"/>
      <c r="D93" s="72"/>
      <c r="E93" s="73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64">
        <f t="shared" si="5"/>
        <v>0</v>
      </c>
      <c r="S93" s="64">
        <f t="shared" si="6"/>
        <v>0</v>
      </c>
      <c r="T93" s="63">
        <f t="shared" si="7"/>
        <v>0</v>
      </c>
      <c r="U93" s="63">
        <f t="shared" si="8"/>
        <v>0</v>
      </c>
      <c r="V93" s="65">
        <f t="shared" si="9"/>
        <v>0</v>
      </c>
    </row>
    <row r="94" spans="2:22" ht="18.75" customHeight="1">
      <c r="B94" s="60">
        <v>88</v>
      </c>
      <c r="C94" s="71"/>
      <c r="D94" s="72"/>
      <c r="E94" s="73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64">
        <f t="shared" si="5"/>
        <v>0</v>
      </c>
      <c r="S94" s="64">
        <f t="shared" si="6"/>
        <v>0</v>
      </c>
      <c r="T94" s="63">
        <f t="shared" si="7"/>
        <v>0</v>
      </c>
      <c r="U94" s="63">
        <f t="shared" si="8"/>
        <v>0</v>
      </c>
      <c r="V94" s="65">
        <f t="shared" si="9"/>
        <v>0</v>
      </c>
    </row>
    <row r="95" spans="2:22" ht="18.75" customHeight="1">
      <c r="B95" s="60">
        <v>89</v>
      </c>
      <c r="C95" s="71"/>
      <c r="D95" s="72"/>
      <c r="E95" s="73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64">
        <f t="shared" si="5"/>
        <v>0</v>
      </c>
      <c r="S95" s="64">
        <f t="shared" si="6"/>
        <v>0</v>
      </c>
      <c r="T95" s="63">
        <f t="shared" si="7"/>
        <v>0</v>
      </c>
      <c r="U95" s="63">
        <f t="shared" si="8"/>
        <v>0</v>
      </c>
      <c r="V95" s="65">
        <f t="shared" si="9"/>
        <v>0</v>
      </c>
    </row>
    <row r="96" spans="2:22" ht="18.75" customHeight="1">
      <c r="B96" s="60">
        <v>90</v>
      </c>
      <c r="C96" s="71"/>
      <c r="D96" s="72"/>
      <c r="E96" s="73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64">
        <f t="shared" si="5"/>
        <v>0</v>
      </c>
      <c r="S96" s="64">
        <f t="shared" si="6"/>
        <v>0</v>
      </c>
      <c r="T96" s="63">
        <f t="shared" si="7"/>
        <v>0</v>
      </c>
      <c r="U96" s="63">
        <f t="shared" si="8"/>
        <v>0</v>
      </c>
      <c r="V96" s="65">
        <f t="shared" si="9"/>
        <v>0</v>
      </c>
    </row>
    <row r="97" spans="2:22" ht="18.75" customHeight="1">
      <c r="B97" s="60">
        <v>91</v>
      </c>
      <c r="C97" s="71"/>
      <c r="D97" s="72"/>
      <c r="E97" s="73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64">
        <f t="shared" si="5"/>
        <v>0</v>
      </c>
      <c r="S97" s="64">
        <f t="shared" si="6"/>
        <v>0</v>
      </c>
      <c r="T97" s="63">
        <f t="shared" si="7"/>
        <v>0</v>
      </c>
      <c r="U97" s="63">
        <f t="shared" si="8"/>
        <v>0</v>
      </c>
      <c r="V97" s="65">
        <f t="shared" si="9"/>
        <v>0</v>
      </c>
    </row>
    <row r="98" spans="2:22" ht="18.75" customHeight="1">
      <c r="B98" s="60">
        <v>92</v>
      </c>
      <c r="C98" s="71"/>
      <c r="D98" s="75"/>
      <c r="E98" s="73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6"/>
      <c r="R98" s="64">
        <f t="shared" si="5"/>
        <v>0</v>
      </c>
      <c r="S98" s="64">
        <f t="shared" si="6"/>
        <v>0</v>
      </c>
      <c r="T98" s="63">
        <f t="shared" si="7"/>
        <v>0</v>
      </c>
      <c r="U98" s="63">
        <f t="shared" si="8"/>
        <v>0</v>
      </c>
      <c r="V98" s="65">
        <f t="shared" si="9"/>
        <v>0</v>
      </c>
    </row>
    <row r="99" spans="2:22" ht="18.75" customHeight="1">
      <c r="B99" s="60">
        <v>93</v>
      </c>
      <c r="C99" s="71"/>
      <c r="D99" s="72"/>
      <c r="E99" s="73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64">
        <f t="shared" si="5"/>
        <v>0</v>
      </c>
      <c r="S99" s="64">
        <f t="shared" si="6"/>
        <v>0</v>
      </c>
      <c r="T99" s="63">
        <f t="shared" si="7"/>
        <v>0</v>
      </c>
      <c r="U99" s="63">
        <f t="shared" si="8"/>
        <v>0</v>
      </c>
      <c r="V99" s="65">
        <f t="shared" si="9"/>
        <v>0</v>
      </c>
    </row>
    <row r="100" spans="2:22" ht="18.75" customHeight="1">
      <c r="B100" s="60">
        <v>94</v>
      </c>
      <c r="C100" s="71"/>
      <c r="D100" s="72"/>
      <c r="E100" s="73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64">
        <f t="shared" si="5"/>
        <v>0</v>
      </c>
      <c r="S100" s="64">
        <f t="shared" si="6"/>
        <v>0</v>
      </c>
      <c r="T100" s="63">
        <f t="shared" si="7"/>
        <v>0</v>
      </c>
      <c r="U100" s="63">
        <f t="shared" si="8"/>
        <v>0</v>
      </c>
      <c r="V100" s="65">
        <f t="shared" si="9"/>
        <v>0</v>
      </c>
    </row>
    <row r="101" spans="2:22" ht="18.75" customHeight="1">
      <c r="B101" s="60">
        <v>95</v>
      </c>
      <c r="C101" s="71"/>
      <c r="D101" s="72"/>
      <c r="E101" s="73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64">
        <f t="shared" si="5"/>
        <v>0</v>
      </c>
      <c r="S101" s="64">
        <f t="shared" si="6"/>
        <v>0</v>
      </c>
      <c r="T101" s="63">
        <f t="shared" si="7"/>
        <v>0</v>
      </c>
      <c r="U101" s="63">
        <f t="shared" si="8"/>
        <v>0</v>
      </c>
      <c r="V101" s="65">
        <f t="shared" si="9"/>
        <v>0</v>
      </c>
    </row>
    <row r="102" spans="2:22" ht="18.75" customHeight="1">
      <c r="B102" s="60">
        <v>96</v>
      </c>
      <c r="C102" s="77"/>
      <c r="D102" s="72"/>
      <c r="E102" s="73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64">
        <f t="shared" si="5"/>
        <v>0</v>
      </c>
      <c r="S102" s="64">
        <f t="shared" si="6"/>
        <v>0</v>
      </c>
      <c r="T102" s="63">
        <f t="shared" si="7"/>
        <v>0</v>
      </c>
      <c r="U102" s="63">
        <f t="shared" si="8"/>
        <v>0</v>
      </c>
      <c r="V102" s="65">
        <f t="shared" si="9"/>
        <v>0</v>
      </c>
    </row>
    <row r="103" spans="2:22" ht="18.75" customHeight="1">
      <c r="B103" s="60">
        <v>97</v>
      </c>
      <c r="C103" s="77"/>
      <c r="D103" s="72"/>
      <c r="E103" s="73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64">
        <f t="shared" si="5"/>
        <v>0</v>
      </c>
      <c r="S103" s="64">
        <f t="shared" si="6"/>
        <v>0</v>
      </c>
      <c r="T103" s="63">
        <f t="shared" si="7"/>
        <v>0</v>
      </c>
      <c r="U103" s="63">
        <f t="shared" si="8"/>
        <v>0</v>
      </c>
      <c r="V103" s="65">
        <f t="shared" si="9"/>
        <v>0</v>
      </c>
    </row>
    <row r="104" spans="2:22" ht="18.75" customHeight="1">
      <c r="B104" s="60">
        <v>98</v>
      </c>
      <c r="C104" s="77"/>
      <c r="D104" s="72"/>
      <c r="E104" s="73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64">
        <f t="shared" si="5"/>
        <v>0</v>
      </c>
      <c r="S104" s="64">
        <f t="shared" si="6"/>
        <v>0</v>
      </c>
      <c r="T104" s="63">
        <f t="shared" si="7"/>
        <v>0</v>
      </c>
      <c r="U104" s="63">
        <f t="shared" si="8"/>
        <v>0</v>
      </c>
      <c r="V104" s="65">
        <f t="shared" si="9"/>
        <v>0</v>
      </c>
    </row>
    <row r="105" spans="2:22" ht="18.75" customHeight="1">
      <c r="B105" s="60">
        <v>99</v>
      </c>
      <c r="C105" s="77"/>
      <c r="D105" s="72"/>
      <c r="E105" s="73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64">
        <f t="shared" si="5"/>
        <v>0</v>
      </c>
      <c r="S105" s="64">
        <f t="shared" si="6"/>
        <v>0</v>
      </c>
      <c r="T105" s="63">
        <f t="shared" si="7"/>
        <v>0</v>
      </c>
      <c r="U105" s="63">
        <f t="shared" si="8"/>
        <v>0</v>
      </c>
      <c r="V105" s="65">
        <f t="shared" si="9"/>
        <v>0</v>
      </c>
    </row>
    <row r="106" spans="2:22" ht="18.75" customHeight="1">
      <c r="B106" s="60">
        <v>100</v>
      </c>
      <c r="C106" s="77"/>
      <c r="D106" s="72"/>
      <c r="E106" s="73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64">
        <f t="shared" si="5"/>
        <v>0</v>
      </c>
      <c r="S106" s="64">
        <f t="shared" si="6"/>
        <v>0</v>
      </c>
      <c r="T106" s="63">
        <f t="shared" si="7"/>
        <v>0</v>
      </c>
      <c r="U106" s="63">
        <f t="shared" si="8"/>
        <v>0</v>
      </c>
      <c r="V106" s="65">
        <f t="shared" si="9"/>
        <v>0</v>
      </c>
    </row>
    <row r="107" spans="2:22" ht="18.75" customHeight="1">
      <c r="B107" s="60">
        <v>101</v>
      </c>
      <c r="C107" s="77"/>
      <c r="D107" s="72"/>
      <c r="E107" s="73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64">
        <f t="shared" si="5"/>
        <v>0</v>
      </c>
      <c r="S107" s="64">
        <f t="shared" si="6"/>
        <v>0</v>
      </c>
      <c r="T107" s="63">
        <f t="shared" si="7"/>
        <v>0</v>
      </c>
      <c r="U107" s="63">
        <f t="shared" si="8"/>
        <v>0</v>
      </c>
      <c r="V107" s="65">
        <f t="shared" si="9"/>
        <v>0</v>
      </c>
    </row>
    <row r="108" spans="2:22" ht="18.75" customHeight="1">
      <c r="B108" s="60">
        <v>102</v>
      </c>
      <c r="C108" s="77"/>
      <c r="D108" s="72"/>
      <c r="E108" s="73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64">
        <f t="shared" si="5"/>
        <v>0</v>
      </c>
      <c r="S108" s="64">
        <f t="shared" si="6"/>
        <v>0</v>
      </c>
      <c r="T108" s="63">
        <f t="shared" si="7"/>
        <v>0</v>
      </c>
      <c r="U108" s="63">
        <f t="shared" si="8"/>
        <v>0</v>
      </c>
      <c r="V108" s="65">
        <f t="shared" si="9"/>
        <v>0</v>
      </c>
    </row>
    <row r="109" spans="2:22" ht="18.75" customHeight="1">
      <c r="B109" s="60">
        <v>103</v>
      </c>
      <c r="C109" s="77"/>
      <c r="D109" s="72"/>
      <c r="E109" s="73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64">
        <f t="shared" si="5"/>
        <v>0</v>
      </c>
      <c r="S109" s="64">
        <f t="shared" si="6"/>
        <v>0</v>
      </c>
      <c r="T109" s="63">
        <f t="shared" si="7"/>
        <v>0</v>
      </c>
      <c r="U109" s="63">
        <f t="shared" si="8"/>
        <v>0</v>
      </c>
      <c r="V109" s="65">
        <f t="shared" si="9"/>
        <v>0</v>
      </c>
    </row>
    <row r="110" spans="2:22" ht="18.75" customHeight="1">
      <c r="B110" s="60">
        <v>104</v>
      </c>
      <c r="C110" s="77"/>
      <c r="D110" s="72"/>
      <c r="E110" s="73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64">
        <f t="shared" si="5"/>
        <v>0</v>
      </c>
      <c r="S110" s="64">
        <f t="shared" si="6"/>
        <v>0</v>
      </c>
      <c r="T110" s="63">
        <f t="shared" si="7"/>
        <v>0</v>
      </c>
      <c r="U110" s="63">
        <f t="shared" si="8"/>
        <v>0</v>
      </c>
      <c r="V110" s="65">
        <f t="shared" si="9"/>
        <v>0</v>
      </c>
    </row>
    <row r="111" spans="2:22" ht="18.75" customHeight="1">
      <c r="B111" s="60">
        <v>105</v>
      </c>
      <c r="C111" s="78"/>
      <c r="D111" s="72"/>
      <c r="E111" s="73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64">
        <f t="shared" si="5"/>
        <v>0</v>
      </c>
      <c r="S111" s="64">
        <f t="shared" si="6"/>
        <v>0</v>
      </c>
      <c r="T111" s="63">
        <f t="shared" si="7"/>
        <v>0</v>
      </c>
      <c r="U111" s="63">
        <f t="shared" si="8"/>
        <v>0</v>
      </c>
      <c r="V111" s="65">
        <f t="shared" si="9"/>
        <v>0</v>
      </c>
    </row>
    <row r="112" spans="2:22" ht="18.75" customHeight="1">
      <c r="B112" s="60">
        <v>106</v>
      </c>
      <c r="C112" s="77"/>
      <c r="D112" s="72"/>
      <c r="E112" s="73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64">
        <f t="shared" si="5"/>
        <v>0</v>
      </c>
      <c r="S112" s="64">
        <f t="shared" si="6"/>
        <v>0</v>
      </c>
      <c r="T112" s="63">
        <f t="shared" si="7"/>
        <v>0</v>
      </c>
      <c r="U112" s="63">
        <f t="shared" si="8"/>
        <v>0</v>
      </c>
      <c r="V112" s="65">
        <f t="shared" si="9"/>
        <v>0</v>
      </c>
    </row>
    <row r="113" spans="2:22" ht="18.75" customHeight="1">
      <c r="B113" s="60">
        <v>107</v>
      </c>
      <c r="C113" s="77"/>
      <c r="D113" s="72"/>
      <c r="E113" s="73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64">
        <f t="shared" si="5"/>
        <v>0</v>
      </c>
      <c r="S113" s="64">
        <f t="shared" si="6"/>
        <v>0</v>
      </c>
      <c r="T113" s="63">
        <f t="shared" si="7"/>
        <v>0</v>
      </c>
      <c r="U113" s="63">
        <f t="shared" si="8"/>
        <v>0</v>
      </c>
      <c r="V113" s="65">
        <f t="shared" si="9"/>
        <v>0</v>
      </c>
    </row>
    <row r="114" spans="2:22" ht="18.75" customHeight="1">
      <c r="B114" s="60">
        <v>108</v>
      </c>
      <c r="C114" s="77"/>
      <c r="D114" s="72"/>
      <c r="E114" s="73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64">
        <f t="shared" si="5"/>
        <v>0</v>
      </c>
      <c r="S114" s="64">
        <f t="shared" si="6"/>
        <v>0</v>
      </c>
      <c r="T114" s="63">
        <f t="shared" si="7"/>
        <v>0</v>
      </c>
      <c r="U114" s="63">
        <f t="shared" si="8"/>
        <v>0</v>
      </c>
      <c r="V114" s="65">
        <f t="shared" si="9"/>
        <v>0</v>
      </c>
    </row>
    <row r="115" spans="2:22" ht="18.75" customHeight="1">
      <c r="B115" s="60">
        <v>109</v>
      </c>
      <c r="C115" s="68"/>
      <c r="D115" s="68"/>
      <c r="E115" s="7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4">
        <f t="shared" si="5"/>
        <v>0</v>
      </c>
      <c r="S115" s="64">
        <f t="shared" si="6"/>
        <v>0</v>
      </c>
      <c r="T115" s="63">
        <f t="shared" si="7"/>
        <v>0</v>
      </c>
      <c r="U115" s="63">
        <f t="shared" si="8"/>
        <v>0</v>
      </c>
      <c r="V115" s="65">
        <f t="shared" si="9"/>
        <v>0</v>
      </c>
    </row>
    <row r="116" spans="2:22" ht="18.75" customHeight="1" thickBot="1">
      <c r="B116" s="80">
        <v>110</v>
      </c>
      <c r="C116" s="81"/>
      <c r="D116" s="81"/>
      <c r="E116" s="82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4">
        <f>Q116*O116*30</f>
        <v>0</v>
      </c>
      <c r="S116" s="84">
        <f>Q116*P116*30</f>
        <v>0</v>
      </c>
      <c r="T116" s="85">
        <f t="shared" si="7"/>
        <v>0</v>
      </c>
      <c r="U116" s="85">
        <f t="shared" si="8"/>
        <v>0</v>
      </c>
      <c r="V116" s="86">
        <f t="shared" si="9"/>
        <v>0</v>
      </c>
    </row>
    <row r="117" spans="2:22" ht="16.5" thickBot="1">
      <c r="B117" s="118" t="s">
        <v>9</v>
      </c>
      <c r="C117" s="119"/>
      <c r="D117" s="87"/>
      <c r="E117" s="88">
        <f>SUM(E7:E116)</f>
        <v>0</v>
      </c>
      <c r="F117" s="88">
        <f aca="true" t="shared" si="10" ref="F117:N117">SUM(F7:F116)</f>
        <v>0</v>
      </c>
      <c r="G117" s="88">
        <f t="shared" si="10"/>
        <v>0</v>
      </c>
      <c r="H117" s="88">
        <f t="shared" si="10"/>
        <v>0</v>
      </c>
      <c r="I117" s="88">
        <f t="shared" si="10"/>
        <v>0</v>
      </c>
      <c r="J117" s="88">
        <f t="shared" si="10"/>
        <v>0</v>
      </c>
      <c r="K117" s="88">
        <f t="shared" si="10"/>
        <v>0</v>
      </c>
      <c r="L117" s="88">
        <f t="shared" si="10"/>
        <v>0</v>
      </c>
      <c r="M117" s="88">
        <f t="shared" si="10"/>
        <v>0</v>
      </c>
      <c r="N117" s="88">
        <f t="shared" si="10"/>
        <v>0</v>
      </c>
      <c r="O117" s="89"/>
      <c r="P117" s="89"/>
      <c r="Q117" s="89"/>
      <c r="R117" s="90" t="e">
        <f>T117/J117/12*1000000</f>
        <v>#DIV/0!</v>
      </c>
      <c r="S117" s="90" t="e">
        <f>U117/K117/12*1000000</f>
        <v>#DIV/0!</v>
      </c>
      <c r="T117" s="91">
        <f>SUM(T7:T116)</f>
        <v>0</v>
      </c>
      <c r="U117" s="91">
        <f>SUM(U7:U116)</f>
        <v>0</v>
      </c>
      <c r="V117" s="91">
        <f>SUM(V7:V116)</f>
        <v>0</v>
      </c>
    </row>
    <row r="127" ht="20.25" customHeight="1"/>
  </sheetData>
  <sheetProtection/>
  <mergeCells count="13">
    <mergeCell ref="B117:C117"/>
    <mergeCell ref="L2:O2"/>
    <mergeCell ref="B3:B5"/>
    <mergeCell ref="O4:P4"/>
    <mergeCell ref="R4:S4"/>
    <mergeCell ref="T3:V3"/>
    <mergeCell ref="T4:V4"/>
    <mergeCell ref="H3:I3"/>
    <mergeCell ref="B1:V1"/>
    <mergeCell ref="J3:L3"/>
    <mergeCell ref="M3:N3"/>
    <mergeCell ref="O3:P3"/>
    <mergeCell ref="R3:S3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rightToLeft="1" zoomScale="80" zoomScaleNormal="80" zoomScalePageLayoutView="0" workbookViewId="0" topLeftCell="A1">
      <selection activeCell="I1" sqref="I1"/>
    </sheetView>
  </sheetViews>
  <sheetFormatPr defaultColWidth="9.140625" defaultRowHeight="12.75"/>
  <cols>
    <col min="1" max="1" width="13.7109375" style="28" customWidth="1"/>
    <col min="2" max="5" width="9.57421875" style="28" customWidth="1"/>
    <col min="6" max="6" width="10.421875" style="28" customWidth="1"/>
    <col min="7" max="8" width="10.8515625" style="28" customWidth="1"/>
    <col min="9" max="9" width="11.7109375" style="28" customWidth="1"/>
    <col min="10" max="10" width="10.00390625" style="28" customWidth="1"/>
    <col min="11" max="11" width="10.7109375" style="28" customWidth="1"/>
    <col min="12" max="12" width="11.28125" style="28" customWidth="1"/>
    <col min="13" max="13" width="11.8515625" style="28" customWidth="1"/>
    <col min="14" max="14" width="9.57421875" style="28" customWidth="1"/>
    <col min="15" max="15" width="10.28125" style="28" customWidth="1"/>
    <col min="16" max="16" width="10.8515625" style="28" customWidth="1"/>
    <col min="17" max="17" width="11.00390625" style="28" customWidth="1"/>
    <col min="18" max="18" width="10.7109375" style="28" customWidth="1"/>
    <col min="19" max="19" width="11.00390625" style="28" customWidth="1"/>
    <col min="20" max="20" width="9.57421875" style="28" customWidth="1"/>
    <col min="21" max="16384" width="9.140625" style="28" customWidth="1"/>
  </cols>
  <sheetData>
    <row r="1" spans="1:20" ht="126" customHeight="1" thickBot="1" thickTop="1">
      <c r="A1" s="26" t="s">
        <v>37</v>
      </c>
      <c r="B1" s="27" t="s">
        <v>38</v>
      </c>
      <c r="C1" s="27" t="s">
        <v>39</v>
      </c>
      <c r="D1" s="27" t="s">
        <v>40</v>
      </c>
      <c r="E1" s="27" t="s">
        <v>41</v>
      </c>
      <c r="F1" s="27" t="s">
        <v>42</v>
      </c>
      <c r="G1" s="27" t="s">
        <v>43</v>
      </c>
      <c r="H1" s="27" t="s">
        <v>44</v>
      </c>
      <c r="I1" s="27" t="s">
        <v>45</v>
      </c>
      <c r="J1" s="27" t="s">
        <v>46</v>
      </c>
      <c r="K1" s="27" t="s">
        <v>56</v>
      </c>
      <c r="L1" s="27" t="s">
        <v>47</v>
      </c>
      <c r="M1" s="27" t="s">
        <v>48</v>
      </c>
      <c r="N1" s="27" t="s">
        <v>49</v>
      </c>
      <c r="O1" s="27" t="s">
        <v>50</v>
      </c>
      <c r="P1" s="27" t="s">
        <v>51</v>
      </c>
      <c r="Q1" s="27" t="s">
        <v>52</v>
      </c>
      <c r="R1" s="27" t="s">
        <v>53</v>
      </c>
      <c r="S1" s="27" t="s">
        <v>54</v>
      </c>
      <c r="T1" s="52" t="s">
        <v>55</v>
      </c>
    </row>
    <row r="2" spans="1:20" ht="18.75" customHeight="1" thickBot="1">
      <c r="A2" s="29">
        <v>1</v>
      </c>
      <c r="B2" s="29">
        <v>2</v>
      </c>
      <c r="C2" s="29">
        <v>3</v>
      </c>
      <c r="D2" s="29">
        <v>4</v>
      </c>
      <c r="E2" s="29">
        <v>5</v>
      </c>
      <c r="F2" s="29">
        <v>6</v>
      </c>
      <c r="G2" s="29">
        <v>7</v>
      </c>
      <c r="H2" s="29">
        <v>8</v>
      </c>
      <c r="I2" s="29">
        <v>9</v>
      </c>
      <c r="J2" s="29">
        <v>10</v>
      </c>
      <c r="K2" s="29">
        <v>11</v>
      </c>
      <c r="L2" s="29">
        <v>12</v>
      </c>
      <c r="M2" s="29">
        <v>13</v>
      </c>
      <c r="N2" s="29">
        <v>14</v>
      </c>
      <c r="O2" s="29">
        <v>15</v>
      </c>
      <c r="P2" s="29">
        <v>16</v>
      </c>
      <c r="Q2" s="29">
        <v>17</v>
      </c>
      <c r="R2" s="29">
        <v>18</v>
      </c>
      <c r="S2" s="29">
        <v>19</v>
      </c>
      <c r="T2" s="93">
        <v>20</v>
      </c>
    </row>
    <row r="3" spans="1:20" ht="18.75" customHeight="1" thickBot="1">
      <c r="A3" s="29">
        <f>'موسسات اتومبيل كرايه روستايي'!B7</f>
        <v>0</v>
      </c>
      <c r="B3" s="29">
        <f>'موسسات اتومبيل كرايه روستايي'!C7</f>
        <v>0</v>
      </c>
      <c r="C3" s="29">
        <f>'موسسات اتومبيل كرايه روستايي'!D7</f>
        <v>0</v>
      </c>
      <c r="D3" s="29">
        <f>'موسسات اتومبيل كرايه روستايي'!E7</f>
        <v>0</v>
      </c>
      <c r="E3" s="29">
        <f>'موسسات اتومبيل كرايه روستايي'!F7</f>
        <v>0</v>
      </c>
      <c r="F3" s="29">
        <f>'موسسات اتومبيل كرايه روستايي'!G7</f>
        <v>0</v>
      </c>
      <c r="G3" s="29">
        <f>'موسسات اتومبيل كرايه روستايي'!H7</f>
        <v>0</v>
      </c>
      <c r="H3" s="29">
        <f>'موسسات اتومبيل كرايه روستايي'!I7</f>
        <v>0</v>
      </c>
      <c r="I3" s="29">
        <f>'موسسات اتومبيل كرايه روستايي'!J7</f>
        <v>0</v>
      </c>
      <c r="J3" s="29">
        <f>'موسسات اتومبيل كرايه روستايي'!K7</f>
        <v>0</v>
      </c>
      <c r="K3" s="29">
        <f>'موسسات اتومبيل كرايه روستايي'!L7</f>
        <v>0</v>
      </c>
      <c r="L3" s="29">
        <f>'موسسات اتومبيل كرايه روستايي'!M7</f>
        <v>0</v>
      </c>
      <c r="M3" s="29">
        <f>'موسسات اتومبيل كرايه روستايي'!N7</f>
        <v>0</v>
      </c>
      <c r="N3" s="29">
        <f>'موسسات اتومبيل كرايه روستايي'!O7</f>
        <v>0</v>
      </c>
      <c r="O3" s="29">
        <f>'موسسات اتومبيل كرايه روستايي'!P7</f>
        <v>0</v>
      </c>
      <c r="P3" s="29">
        <f>'موسسات اتومبيل كرايه روستايي'!Q7</f>
        <v>0</v>
      </c>
      <c r="Q3" s="29">
        <f>'موسسات اتومبيل كرايه روستايي'!R7</f>
        <v>0</v>
      </c>
      <c r="R3" s="29">
        <f>'موسسات اتومبيل كرايه روستايي'!S7</f>
        <v>0</v>
      </c>
      <c r="S3" s="94">
        <f>'موسسات اتومبيل كرايه روستايي'!T7</f>
        <v>0</v>
      </c>
      <c r="T3" s="93"/>
    </row>
    <row r="4" spans="1:20" ht="18.75" customHeight="1" thickBot="1">
      <c r="A4" s="29">
        <f>'موسسات اتومبيل كرايه روستايي'!B8</f>
        <v>0</v>
      </c>
      <c r="B4" s="29">
        <f>'موسسات اتومبيل كرايه روستايي'!C8</f>
        <v>0</v>
      </c>
      <c r="C4" s="29">
        <f>'موسسات اتومبيل كرايه روستايي'!D8</f>
        <v>0</v>
      </c>
      <c r="D4" s="29">
        <f>'موسسات اتومبيل كرايه روستايي'!E8</f>
        <v>0</v>
      </c>
      <c r="E4" s="29">
        <f>'موسسات اتومبيل كرايه روستايي'!F8</f>
        <v>0</v>
      </c>
      <c r="F4" s="29">
        <f>'موسسات اتومبيل كرايه روستايي'!G8</f>
        <v>0</v>
      </c>
      <c r="G4" s="29">
        <f>'موسسات اتومبيل كرايه روستايي'!H8</f>
        <v>0</v>
      </c>
      <c r="H4" s="29">
        <f>'موسسات اتومبيل كرايه روستايي'!I8</f>
        <v>0</v>
      </c>
      <c r="I4" s="29">
        <f>'موسسات اتومبيل كرايه روستايي'!J8</f>
        <v>0</v>
      </c>
      <c r="J4" s="29">
        <f>'موسسات اتومبيل كرايه روستايي'!K8</f>
        <v>0</v>
      </c>
      <c r="K4" s="29">
        <f>'موسسات اتومبيل كرايه روستايي'!L8</f>
        <v>0</v>
      </c>
      <c r="L4" s="29">
        <f>'موسسات اتومبيل كرايه روستايي'!M8</f>
        <v>0</v>
      </c>
      <c r="M4" s="29">
        <f>'موسسات اتومبيل كرايه روستايي'!N8</f>
        <v>0</v>
      </c>
      <c r="N4" s="29">
        <f>'موسسات اتومبيل كرايه روستايي'!O8</f>
        <v>0</v>
      </c>
      <c r="O4" s="29">
        <f>'موسسات اتومبيل كرايه روستايي'!P8</f>
        <v>0</v>
      </c>
      <c r="P4" s="29">
        <f>'موسسات اتومبيل كرايه روستايي'!Q8</f>
        <v>0</v>
      </c>
      <c r="Q4" s="29">
        <f>'موسسات اتومبيل كرايه روستايي'!R8</f>
        <v>0</v>
      </c>
      <c r="R4" s="29">
        <f>'موسسات اتومبيل كرايه روستايي'!S8</f>
        <v>0</v>
      </c>
      <c r="S4" s="94">
        <f>'موسسات اتومبيل كرايه روستايي'!T8</f>
        <v>0</v>
      </c>
      <c r="T4" s="93"/>
    </row>
    <row r="5" spans="1:20" ht="18.75" customHeight="1" thickBot="1">
      <c r="A5" s="29">
        <f>'موسسات اتومبيل كرايه روستايي'!B9</f>
        <v>0</v>
      </c>
      <c r="B5" s="29">
        <f>'موسسات اتومبيل كرايه روستايي'!C9</f>
        <v>0</v>
      </c>
      <c r="C5" s="29">
        <f>'موسسات اتومبيل كرايه روستايي'!D9</f>
        <v>0</v>
      </c>
      <c r="D5" s="29">
        <f>'موسسات اتومبيل كرايه روستايي'!E9</f>
        <v>0</v>
      </c>
      <c r="E5" s="29">
        <f>'موسسات اتومبيل كرايه روستايي'!F9</f>
        <v>0</v>
      </c>
      <c r="F5" s="29">
        <f>'موسسات اتومبيل كرايه روستايي'!G9</f>
        <v>0</v>
      </c>
      <c r="G5" s="29">
        <f>'موسسات اتومبيل كرايه روستايي'!H9</f>
        <v>0</v>
      </c>
      <c r="H5" s="29">
        <f>'موسسات اتومبيل كرايه روستايي'!I9</f>
        <v>0</v>
      </c>
      <c r="I5" s="29">
        <f>'موسسات اتومبيل كرايه روستايي'!J9</f>
        <v>0</v>
      </c>
      <c r="J5" s="29">
        <f>'موسسات اتومبيل كرايه روستايي'!K9</f>
        <v>0</v>
      </c>
      <c r="K5" s="29">
        <f>'موسسات اتومبيل كرايه روستايي'!L9</f>
        <v>0</v>
      </c>
      <c r="L5" s="29">
        <f>'موسسات اتومبيل كرايه روستايي'!M9</f>
        <v>0</v>
      </c>
      <c r="M5" s="29">
        <f>'موسسات اتومبيل كرايه روستايي'!N9</f>
        <v>0</v>
      </c>
      <c r="N5" s="29">
        <f>'موسسات اتومبيل كرايه روستايي'!O9</f>
        <v>0</v>
      </c>
      <c r="O5" s="29">
        <f>'موسسات اتومبيل كرايه روستايي'!P9</f>
        <v>0</v>
      </c>
      <c r="P5" s="29">
        <f>'موسسات اتومبيل كرايه روستايي'!Q9</f>
        <v>0</v>
      </c>
      <c r="Q5" s="29">
        <f>'موسسات اتومبيل كرايه روستايي'!R9</f>
        <v>0</v>
      </c>
      <c r="R5" s="29">
        <f>'موسسات اتومبيل كرايه روستايي'!S9</f>
        <v>0</v>
      </c>
      <c r="S5" s="94">
        <f>'موسسات اتومبيل كرايه روستايي'!T9</f>
        <v>0</v>
      </c>
      <c r="T5" s="93"/>
    </row>
    <row r="6" spans="1:20" ht="18.75" customHeight="1" thickBot="1">
      <c r="A6" s="29">
        <f>'موسسات اتومبيل كرايه روستايي'!B10</f>
        <v>0</v>
      </c>
      <c r="B6" s="29">
        <f>'موسسات اتومبيل كرايه روستايي'!C10</f>
        <v>0</v>
      </c>
      <c r="C6" s="29">
        <f>'موسسات اتومبيل كرايه روستايي'!D10</f>
        <v>0</v>
      </c>
      <c r="D6" s="29">
        <f>'موسسات اتومبيل كرايه روستايي'!E10</f>
        <v>0</v>
      </c>
      <c r="E6" s="29">
        <f>'موسسات اتومبيل كرايه روستايي'!F10</f>
        <v>0</v>
      </c>
      <c r="F6" s="29">
        <f>'موسسات اتومبيل كرايه روستايي'!G10</f>
        <v>0</v>
      </c>
      <c r="G6" s="29">
        <f>'موسسات اتومبيل كرايه روستايي'!H10</f>
        <v>0</v>
      </c>
      <c r="H6" s="29">
        <f>'موسسات اتومبيل كرايه روستايي'!I10</f>
        <v>0</v>
      </c>
      <c r="I6" s="29">
        <f>'موسسات اتومبيل كرايه روستايي'!J10</f>
        <v>0</v>
      </c>
      <c r="J6" s="29">
        <f>'موسسات اتومبيل كرايه روستايي'!K10</f>
        <v>0</v>
      </c>
      <c r="K6" s="29">
        <f>'موسسات اتومبيل كرايه روستايي'!L10</f>
        <v>0</v>
      </c>
      <c r="L6" s="29">
        <f>'موسسات اتومبيل كرايه روستايي'!M10</f>
        <v>0</v>
      </c>
      <c r="M6" s="29">
        <f>'موسسات اتومبيل كرايه روستايي'!N10</f>
        <v>0</v>
      </c>
      <c r="N6" s="29">
        <f>'موسسات اتومبيل كرايه روستايي'!O10</f>
        <v>0</v>
      </c>
      <c r="O6" s="29">
        <f>'موسسات اتومبيل كرايه روستايي'!P10</f>
        <v>0</v>
      </c>
      <c r="P6" s="29">
        <f>'موسسات اتومبيل كرايه روستايي'!Q10</f>
        <v>0</v>
      </c>
      <c r="Q6" s="29">
        <f>'موسسات اتومبيل كرايه روستايي'!R10</f>
        <v>0</v>
      </c>
      <c r="R6" s="29">
        <f>'موسسات اتومبيل كرايه روستايي'!S10</f>
        <v>0</v>
      </c>
      <c r="S6" s="94">
        <f>'موسسات اتومبيل كرايه روستايي'!T10</f>
        <v>0</v>
      </c>
      <c r="T6" s="93"/>
    </row>
    <row r="7" spans="1:20" ht="18.75" customHeight="1" thickBot="1">
      <c r="A7" s="29">
        <f>'موسسات اتومبيل كرايه روستايي'!B11</f>
        <v>0</v>
      </c>
      <c r="B7" s="29">
        <f>'موسسات اتومبيل كرايه روستايي'!C11</f>
        <v>0</v>
      </c>
      <c r="C7" s="29">
        <f>'موسسات اتومبيل كرايه روستايي'!D11</f>
        <v>0</v>
      </c>
      <c r="D7" s="29">
        <f>'موسسات اتومبيل كرايه روستايي'!E11</f>
        <v>0</v>
      </c>
      <c r="E7" s="29">
        <f>'موسسات اتومبيل كرايه روستايي'!F11</f>
        <v>0</v>
      </c>
      <c r="F7" s="29">
        <f>'موسسات اتومبيل كرايه روستايي'!G11</f>
        <v>0</v>
      </c>
      <c r="G7" s="29">
        <f>'موسسات اتومبيل كرايه روستايي'!H11</f>
        <v>0</v>
      </c>
      <c r="H7" s="29">
        <f>'موسسات اتومبيل كرايه روستايي'!I11</f>
        <v>0</v>
      </c>
      <c r="I7" s="29">
        <f>'موسسات اتومبيل كرايه روستايي'!J11</f>
        <v>0</v>
      </c>
      <c r="J7" s="29">
        <f>'موسسات اتومبيل كرايه روستايي'!K11</f>
        <v>0</v>
      </c>
      <c r="K7" s="29">
        <f>'موسسات اتومبيل كرايه روستايي'!L11</f>
        <v>0</v>
      </c>
      <c r="L7" s="29">
        <f>'موسسات اتومبيل كرايه روستايي'!M11</f>
        <v>0</v>
      </c>
      <c r="M7" s="29">
        <f>'موسسات اتومبيل كرايه روستايي'!N11</f>
        <v>0</v>
      </c>
      <c r="N7" s="29">
        <f>'موسسات اتومبيل كرايه روستايي'!O11</f>
        <v>0</v>
      </c>
      <c r="O7" s="29">
        <f>'موسسات اتومبيل كرايه روستايي'!P11</f>
        <v>0</v>
      </c>
      <c r="P7" s="29">
        <f>'موسسات اتومبيل كرايه روستايي'!Q11</f>
        <v>0</v>
      </c>
      <c r="Q7" s="29">
        <f>'موسسات اتومبيل كرايه روستايي'!R11</f>
        <v>0</v>
      </c>
      <c r="R7" s="29">
        <f>'موسسات اتومبيل كرايه روستايي'!S11</f>
        <v>0</v>
      </c>
      <c r="S7" s="94">
        <f>'موسسات اتومبيل كرايه روستايي'!T11</f>
        <v>0</v>
      </c>
      <c r="T7" s="93"/>
    </row>
    <row r="8" spans="1:20" ht="18.75" customHeight="1" thickBot="1">
      <c r="A8" s="29">
        <f>'موسسات اتومبيل كرايه روستايي'!B12</f>
        <v>0</v>
      </c>
      <c r="B8" s="29">
        <f>'موسسات اتومبيل كرايه روستايي'!C12</f>
        <v>0</v>
      </c>
      <c r="C8" s="29">
        <f>'موسسات اتومبيل كرايه روستايي'!D12</f>
        <v>0</v>
      </c>
      <c r="D8" s="29">
        <f>'موسسات اتومبيل كرايه روستايي'!E12</f>
        <v>0</v>
      </c>
      <c r="E8" s="29">
        <f>'موسسات اتومبيل كرايه روستايي'!F12</f>
        <v>0</v>
      </c>
      <c r="F8" s="29">
        <f>'موسسات اتومبيل كرايه روستايي'!G12</f>
        <v>0</v>
      </c>
      <c r="G8" s="29">
        <f>'موسسات اتومبيل كرايه روستايي'!H12</f>
        <v>0</v>
      </c>
      <c r="H8" s="29">
        <f>'موسسات اتومبيل كرايه روستايي'!I12</f>
        <v>0</v>
      </c>
      <c r="I8" s="29">
        <f>'موسسات اتومبيل كرايه روستايي'!J12</f>
        <v>0</v>
      </c>
      <c r="J8" s="29">
        <f>'موسسات اتومبيل كرايه روستايي'!K12</f>
        <v>0</v>
      </c>
      <c r="K8" s="29">
        <f>'موسسات اتومبيل كرايه روستايي'!L12</f>
        <v>0</v>
      </c>
      <c r="L8" s="29">
        <f>'موسسات اتومبيل كرايه روستايي'!M12</f>
        <v>0</v>
      </c>
      <c r="M8" s="29">
        <f>'موسسات اتومبيل كرايه روستايي'!N12</f>
        <v>0</v>
      </c>
      <c r="N8" s="29">
        <f>'موسسات اتومبيل كرايه روستايي'!O12</f>
        <v>0</v>
      </c>
      <c r="O8" s="29">
        <f>'موسسات اتومبيل كرايه روستايي'!P12</f>
        <v>0</v>
      </c>
      <c r="P8" s="29">
        <f>'موسسات اتومبيل كرايه روستايي'!Q12</f>
        <v>0</v>
      </c>
      <c r="Q8" s="29">
        <f>'موسسات اتومبيل كرايه روستايي'!R12</f>
        <v>0</v>
      </c>
      <c r="R8" s="29">
        <f>'موسسات اتومبيل كرايه روستايي'!S12</f>
        <v>0</v>
      </c>
      <c r="S8" s="94">
        <f>'موسسات اتومبيل كرايه روستايي'!T12</f>
        <v>0</v>
      </c>
      <c r="T8" s="93"/>
    </row>
    <row r="9" spans="1:20" ht="18.75" customHeight="1" thickBot="1">
      <c r="A9" s="29">
        <f>'موسسات اتومبيل كرايه روستايي'!B13</f>
        <v>0</v>
      </c>
      <c r="B9" s="29">
        <f>'موسسات اتومبيل كرايه روستايي'!C13</f>
        <v>0</v>
      </c>
      <c r="C9" s="29">
        <f>'موسسات اتومبيل كرايه روستايي'!D13</f>
        <v>0</v>
      </c>
      <c r="D9" s="29">
        <f>'موسسات اتومبيل كرايه روستايي'!E13</f>
        <v>0</v>
      </c>
      <c r="E9" s="29">
        <f>'موسسات اتومبيل كرايه روستايي'!F13</f>
        <v>0</v>
      </c>
      <c r="F9" s="29">
        <f>'موسسات اتومبيل كرايه روستايي'!G13</f>
        <v>0</v>
      </c>
      <c r="G9" s="29">
        <f>'موسسات اتومبيل كرايه روستايي'!H13</f>
        <v>0</v>
      </c>
      <c r="H9" s="29">
        <f>'موسسات اتومبيل كرايه روستايي'!I13</f>
        <v>0</v>
      </c>
      <c r="I9" s="29">
        <f>'موسسات اتومبيل كرايه روستايي'!J13</f>
        <v>0</v>
      </c>
      <c r="J9" s="29">
        <f>'موسسات اتومبيل كرايه روستايي'!K13</f>
        <v>0</v>
      </c>
      <c r="K9" s="29">
        <f>'موسسات اتومبيل كرايه روستايي'!L13</f>
        <v>0</v>
      </c>
      <c r="L9" s="29">
        <f>'موسسات اتومبيل كرايه روستايي'!M13</f>
        <v>0</v>
      </c>
      <c r="M9" s="29">
        <f>'موسسات اتومبيل كرايه روستايي'!N13</f>
        <v>0</v>
      </c>
      <c r="N9" s="29">
        <f>'موسسات اتومبيل كرايه روستايي'!O13</f>
        <v>0</v>
      </c>
      <c r="O9" s="29">
        <f>'موسسات اتومبيل كرايه روستايي'!P13</f>
        <v>0</v>
      </c>
      <c r="P9" s="29">
        <f>'موسسات اتومبيل كرايه روستايي'!Q13</f>
        <v>0</v>
      </c>
      <c r="Q9" s="29">
        <f>'موسسات اتومبيل كرايه روستايي'!R13</f>
        <v>0</v>
      </c>
      <c r="R9" s="29">
        <f>'موسسات اتومبيل كرايه روستايي'!S13</f>
        <v>0</v>
      </c>
      <c r="S9" s="94">
        <f>'موسسات اتومبيل كرايه روستايي'!T13</f>
        <v>0</v>
      </c>
      <c r="T9" s="93"/>
    </row>
    <row r="10" spans="1:20" ht="18.75" customHeight="1" thickBot="1">
      <c r="A10" s="29">
        <f>'موسسات اتومبيل كرايه روستايي'!B14</f>
        <v>0</v>
      </c>
      <c r="B10" s="29">
        <f>'موسسات اتومبيل كرايه روستايي'!C14</f>
        <v>0</v>
      </c>
      <c r="C10" s="29">
        <f>'موسسات اتومبيل كرايه روستايي'!D14</f>
        <v>0</v>
      </c>
      <c r="D10" s="29">
        <f>'موسسات اتومبيل كرايه روستايي'!E14</f>
        <v>0</v>
      </c>
      <c r="E10" s="29">
        <f>'موسسات اتومبيل كرايه روستايي'!F14</f>
        <v>0</v>
      </c>
      <c r="F10" s="29">
        <f>'موسسات اتومبيل كرايه روستايي'!G14</f>
        <v>0</v>
      </c>
      <c r="G10" s="29">
        <f>'موسسات اتومبيل كرايه روستايي'!H14</f>
        <v>0</v>
      </c>
      <c r="H10" s="29">
        <f>'موسسات اتومبيل كرايه روستايي'!I14</f>
        <v>0</v>
      </c>
      <c r="I10" s="29">
        <f>'موسسات اتومبيل كرايه روستايي'!J14</f>
        <v>0</v>
      </c>
      <c r="J10" s="29">
        <f>'موسسات اتومبيل كرايه روستايي'!K14</f>
        <v>0</v>
      </c>
      <c r="K10" s="29">
        <f>'موسسات اتومبيل كرايه روستايي'!L14</f>
        <v>0</v>
      </c>
      <c r="L10" s="29">
        <f>'موسسات اتومبيل كرايه روستايي'!M14</f>
        <v>0</v>
      </c>
      <c r="M10" s="29">
        <f>'موسسات اتومبيل كرايه روستايي'!N14</f>
        <v>0</v>
      </c>
      <c r="N10" s="29">
        <f>'موسسات اتومبيل كرايه روستايي'!O14</f>
        <v>0</v>
      </c>
      <c r="O10" s="29">
        <f>'موسسات اتومبيل كرايه روستايي'!P14</f>
        <v>0</v>
      </c>
      <c r="P10" s="29">
        <f>'موسسات اتومبيل كرايه روستايي'!Q14</f>
        <v>0</v>
      </c>
      <c r="Q10" s="29">
        <f>'موسسات اتومبيل كرايه روستايي'!R14</f>
        <v>0</v>
      </c>
      <c r="R10" s="29">
        <f>'موسسات اتومبيل كرايه روستايي'!S14</f>
        <v>0</v>
      </c>
      <c r="S10" s="94">
        <f>'موسسات اتومبيل كرايه روستايي'!T14</f>
        <v>0</v>
      </c>
      <c r="T10" s="93"/>
    </row>
    <row r="11" spans="1:20" ht="18.75" customHeight="1" thickBot="1">
      <c r="A11" s="29">
        <f>'موسسات اتومبيل كرايه روستايي'!B15</f>
        <v>0</v>
      </c>
      <c r="B11" s="29">
        <f>'موسسات اتومبيل كرايه روستايي'!C15</f>
        <v>0</v>
      </c>
      <c r="C11" s="29">
        <f>'موسسات اتومبيل كرايه روستايي'!D15</f>
        <v>0</v>
      </c>
      <c r="D11" s="29">
        <f>'موسسات اتومبيل كرايه روستايي'!E15</f>
        <v>0</v>
      </c>
      <c r="E11" s="29">
        <f>'موسسات اتومبيل كرايه روستايي'!F15</f>
        <v>0</v>
      </c>
      <c r="F11" s="29">
        <f>'موسسات اتومبيل كرايه روستايي'!G15</f>
        <v>0</v>
      </c>
      <c r="G11" s="29">
        <f>'موسسات اتومبيل كرايه روستايي'!H15</f>
        <v>0</v>
      </c>
      <c r="H11" s="29">
        <f>'موسسات اتومبيل كرايه روستايي'!I15</f>
        <v>0</v>
      </c>
      <c r="I11" s="29">
        <f>'موسسات اتومبيل كرايه روستايي'!J15</f>
        <v>0</v>
      </c>
      <c r="J11" s="29">
        <f>'موسسات اتومبيل كرايه روستايي'!K15</f>
        <v>0</v>
      </c>
      <c r="K11" s="29">
        <f>'موسسات اتومبيل كرايه روستايي'!L15</f>
        <v>0</v>
      </c>
      <c r="L11" s="29">
        <f>'موسسات اتومبيل كرايه روستايي'!M15</f>
        <v>0</v>
      </c>
      <c r="M11" s="29">
        <f>'موسسات اتومبيل كرايه روستايي'!N15</f>
        <v>0</v>
      </c>
      <c r="N11" s="29">
        <f>'موسسات اتومبيل كرايه روستايي'!O15</f>
        <v>0</v>
      </c>
      <c r="O11" s="29">
        <f>'موسسات اتومبيل كرايه روستايي'!P15</f>
        <v>0</v>
      </c>
      <c r="P11" s="29">
        <f>'موسسات اتومبيل كرايه روستايي'!Q15</f>
        <v>0</v>
      </c>
      <c r="Q11" s="29">
        <f>'موسسات اتومبيل كرايه روستايي'!R15</f>
        <v>0</v>
      </c>
      <c r="R11" s="29">
        <f>'موسسات اتومبيل كرايه روستايي'!S15</f>
        <v>0</v>
      </c>
      <c r="S11" s="94">
        <f>'موسسات اتومبيل كرايه روستايي'!T15</f>
        <v>0</v>
      </c>
      <c r="T11" s="93"/>
    </row>
    <row r="12" spans="1:20" ht="18.75" customHeight="1" thickBot="1">
      <c r="A12" s="29">
        <f>'موسسات اتومبيل كرايه روستايي'!B16</f>
        <v>0</v>
      </c>
      <c r="B12" s="29">
        <f>'موسسات اتومبيل كرايه روستايي'!C16</f>
        <v>0</v>
      </c>
      <c r="C12" s="29">
        <f>'موسسات اتومبيل كرايه روستايي'!D16</f>
        <v>0</v>
      </c>
      <c r="D12" s="29">
        <f>'موسسات اتومبيل كرايه روستايي'!E16</f>
        <v>0</v>
      </c>
      <c r="E12" s="29">
        <f>'موسسات اتومبيل كرايه روستايي'!F16</f>
        <v>0</v>
      </c>
      <c r="F12" s="29">
        <f>'موسسات اتومبيل كرايه روستايي'!G16</f>
        <v>0</v>
      </c>
      <c r="G12" s="29">
        <f>'موسسات اتومبيل كرايه روستايي'!H16</f>
        <v>0</v>
      </c>
      <c r="H12" s="29">
        <f>'موسسات اتومبيل كرايه روستايي'!I16</f>
        <v>0</v>
      </c>
      <c r="I12" s="29">
        <f>'موسسات اتومبيل كرايه روستايي'!J16</f>
        <v>0</v>
      </c>
      <c r="J12" s="29">
        <f>'موسسات اتومبيل كرايه روستايي'!K16</f>
        <v>0</v>
      </c>
      <c r="K12" s="29">
        <f>'موسسات اتومبيل كرايه روستايي'!L16</f>
        <v>0</v>
      </c>
      <c r="L12" s="29">
        <f>'موسسات اتومبيل كرايه روستايي'!M16</f>
        <v>0</v>
      </c>
      <c r="M12" s="29">
        <f>'موسسات اتومبيل كرايه روستايي'!N16</f>
        <v>0</v>
      </c>
      <c r="N12" s="29">
        <f>'موسسات اتومبيل كرايه روستايي'!O16</f>
        <v>0</v>
      </c>
      <c r="O12" s="29">
        <f>'موسسات اتومبيل كرايه روستايي'!P16</f>
        <v>0</v>
      </c>
      <c r="P12" s="29">
        <f>'موسسات اتومبيل كرايه روستايي'!Q16</f>
        <v>0</v>
      </c>
      <c r="Q12" s="29">
        <f>'موسسات اتومبيل كرايه روستايي'!R16</f>
        <v>0</v>
      </c>
      <c r="R12" s="29">
        <f>'موسسات اتومبيل كرايه روستايي'!S16</f>
        <v>0</v>
      </c>
      <c r="S12" s="94">
        <f>'موسسات اتومبيل كرايه روستايي'!T16</f>
        <v>0</v>
      </c>
      <c r="T12" s="93"/>
    </row>
    <row r="13" spans="1:20" ht="18.75" customHeight="1" thickBot="1">
      <c r="A13" s="29">
        <f>'موسسات اتومبيل كرايه روستايي'!B17</f>
        <v>0</v>
      </c>
      <c r="B13" s="29">
        <f>'موسسات اتومبيل كرايه روستايي'!C17</f>
        <v>0</v>
      </c>
      <c r="C13" s="29">
        <f>'موسسات اتومبيل كرايه روستايي'!D17</f>
        <v>0</v>
      </c>
      <c r="D13" s="29">
        <f>'موسسات اتومبيل كرايه روستايي'!E17</f>
        <v>0</v>
      </c>
      <c r="E13" s="29">
        <f>'موسسات اتومبيل كرايه روستايي'!F17</f>
        <v>0</v>
      </c>
      <c r="F13" s="29">
        <f>'موسسات اتومبيل كرايه روستايي'!G17</f>
        <v>0</v>
      </c>
      <c r="G13" s="29">
        <f>'موسسات اتومبيل كرايه روستايي'!H17</f>
        <v>0</v>
      </c>
      <c r="H13" s="29">
        <f>'موسسات اتومبيل كرايه روستايي'!I17</f>
        <v>0</v>
      </c>
      <c r="I13" s="29">
        <f>'موسسات اتومبيل كرايه روستايي'!J17</f>
        <v>0</v>
      </c>
      <c r="J13" s="29">
        <f>'موسسات اتومبيل كرايه روستايي'!K17</f>
        <v>0</v>
      </c>
      <c r="K13" s="29">
        <f>'موسسات اتومبيل كرايه روستايي'!L17</f>
        <v>0</v>
      </c>
      <c r="L13" s="29">
        <f>'موسسات اتومبيل كرايه روستايي'!M17</f>
        <v>0</v>
      </c>
      <c r="M13" s="29">
        <f>'موسسات اتومبيل كرايه روستايي'!N17</f>
        <v>0</v>
      </c>
      <c r="N13" s="29">
        <f>'موسسات اتومبيل كرايه روستايي'!O17</f>
        <v>0</v>
      </c>
      <c r="O13" s="29">
        <f>'موسسات اتومبيل كرايه روستايي'!P17</f>
        <v>0</v>
      </c>
      <c r="P13" s="29">
        <f>'موسسات اتومبيل كرايه روستايي'!Q17</f>
        <v>0</v>
      </c>
      <c r="Q13" s="29">
        <f>'موسسات اتومبيل كرايه روستايي'!R17</f>
        <v>0</v>
      </c>
      <c r="R13" s="29">
        <f>'موسسات اتومبيل كرايه روستايي'!S17</f>
        <v>0</v>
      </c>
      <c r="S13" s="94">
        <f>'موسسات اتومبيل كرايه روستايي'!T17</f>
        <v>0</v>
      </c>
      <c r="T13" s="93"/>
    </row>
    <row r="14" spans="1:20" ht="18.75" customHeight="1" thickBot="1">
      <c r="A14" s="29">
        <f>'موسسات اتومبيل كرايه روستايي'!B18</f>
        <v>0</v>
      </c>
      <c r="B14" s="29">
        <f>'موسسات اتومبيل كرايه روستايي'!C18</f>
        <v>0</v>
      </c>
      <c r="C14" s="29">
        <f>'موسسات اتومبيل كرايه روستايي'!D18</f>
        <v>0</v>
      </c>
      <c r="D14" s="29">
        <f>'موسسات اتومبيل كرايه روستايي'!E18</f>
        <v>0</v>
      </c>
      <c r="E14" s="29">
        <f>'موسسات اتومبيل كرايه روستايي'!F18</f>
        <v>0</v>
      </c>
      <c r="F14" s="29">
        <f>'موسسات اتومبيل كرايه روستايي'!G18</f>
        <v>0</v>
      </c>
      <c r="G14" s="29">
        <f>'موسسات اتومبيل كرايه روستايي'!H18</f>
        <v>0</v>
      </c>
      <c r="H14" s="29">
        <f>'موسسات اتومبيل كرايه روستايي'!I18</f>
        <v>0</v>
      </c>
      <c r="I14" s="29">
        <f>'موسسات اتومبيل كرايه روستايي'!J18</f>
        <v>0</v>
      </c>
      <c r="J14" s="29">
        <f>'موسسات اتومبيل كرايه روستايي'!K18</f>
        <v>0</v>
      </c>
      <c r="K14" s="29">
        <f>'موسسات اتومبيل كرايه روستايي'!L18</f>
        <v>0</v>
      </c>
      <c r="L14" s="29">
        <f>'موسسات اتومبيل كرايه روستايي'!M18</f>
        <v>0</v>
      </c>
      <c r="M14" s="29">
        <f>'موسسات اتومبيل كرايه روستايي'!N18</f>
        <v>0</v>
      </c>
      <c r="N14" s="29">
        <f>'موسسات اتومبيل كرايه روستايي'!O18</f>
        <v>0</v>
      </c>
      <c r="O14" s="29">
        <f>'موسسات اتومبيل كرايه روستايي'!P18</f>
        <v>0</v>
      </c>
      <c r="P14" s="29">
        <f>'موسسات اتومبيل كرايه روستايي'!Q18</f>
        <v>0</v>
      </c>
      <c r="Q14" s="29">
        <f>'موسسات اتومبيل كرايه روستايي'!R18</f>
        <v>0</v>
      </c>
      <c r="R14" s="29">
        <f>'موسسات اتومبيل كرايه روستايي'!S18</f>
        <v>0</v>
      </c>
      <c r="S14" s="94">
        <f>'موسسات اتومبيل كرايه روستايي'!T18</f>
        <v>0</v>
      </c>
      <c r="T14" s="93"/>
    </row>
    <row r="15" spans="1:20" ht="18.75" customHeight="1" thickBot="1">
      <c r="A15" s="29">
        <f>'موسسات اتومبيل كرايه روستايي'!B19</f>
        <v>0</v>
      </c>
      <c r="B15" s="29">
        <f>'موسسات اتومبيل كرايه روستايي'!C19</f>
        <v>0</v>
      </c>
      <c r="C15" s="29">
        <f>'موسسات اتومبيل كرايه روستايي'!D19</f>
        <v>0</v>
      </c>
      <c r="D15" s="29">
        <f>'موسسات اتومبيل كرايه روستايي'!E19</f>
        <v>0</v>
      </c>
      <c r="E15" s="29">
        <f>'موسسات اتومبيل كرايه روستايي'!F19</f>
        <v>0</v>
      </c>
      <c r="F15" s="29">
        <f>'موسسات اتومبيل كرايه روستايي'!G19</f>
        <v>0</v>
      </c>
      <c r="G15" s="29">
        <f>'موسسات اتومبيل كرايه روستايي'!H19</f>
        <v>0</v>
      </c>
      <c r="H15" s="29">
        <f>'موسسات اتومبيل كرايه روستايي'!I19</f>
        <v>0</v>
      </c>
      <c r="I15" s="29">
        <f>'موسسات اتومبيل كرايه روستايي'!J19</f>
        <v>0</v>
      </c>
      <c r="J15" s="29">
        <f>'موسسات اتومبيل كرايه روستايي'!K19</f>
        <v>0</v>
      </c>
      <c r="K15" s="29">
        <f>'موسسات اتومبيل كرايه روستايي'!L19</f>
        <v>0</v>
      </c>
      <c r="L15" s="29">
        <f>'موسسات اتومبيل كرايه روستايي'!M19</f>
        <v>0</v>
      </c>
      <c r="M15" s="29">
        <f>'موسسات اتومبيل كرايه روستايي'!N19</f>
        <v>0</v>
      </c>
      <c r="N15" s="29">
        <f>'موسسات اتومبيل كرايه روستايي'!O19</f>
        <v>0</v>
      </c>
      <c r="O15" s="29">
        <f>'موسسات اتومبيل كرايه روستايي'!P19</f>
        <v>0</v>
      </c>
      <c r="P15" s="29">
        <f>'موسسات اتومبيل كرايه روستايي'!Q19</f>
        <v>0</v>
      </c>
      <c r="Q15" s="29">
        <f>'موسسات اتومبيل كرايه روستايي'!R19</f>
        <v>0</v>
      </c>
      <c r="R15" s="29">
        <f>'موسسات اتومبيل كرايه روستايي'!S19</f>
        <v>0</v>
      </c>
      <c r="S15" s="94">
        <f>'موسسات اتومبيل كرايه روستايي'!T19</f>
        <v>0</v>
      </c>
      <c r="T15" s="93"/>
    </row>
    <row r="16" spans="1:20" ht="18.75" customHeight="1" thickBot="1">
      <c r="A16" s="29">
        <f>'موسسات اتومبيل كرايه روستايي'!B20</f>
        <v>0</v>
      </c>
      <c r="B16" s="29">
        <f>'موسسات اتومبيل كرايه روستايي'!C20</f>
        <v>0</v>
      </c>
      <c r="C16" s="29">
        <f>'موسسات اتومبيل كرايه روستايي'!D20</f>
        <v>0</v>
      </c>
      <c r="D16" s="29">
        <f>'موسسات اتومبيل كرايه روستايي'!E20</f>
        <v>0</v>
      </c>
      <c r="E16" s="29">
        <f>'موسسات اتومبيل كرايه روستايي'!F20</f>
        <v>0</v>
      </c>
      <c r="F16" s="29">
        <f>'موسسات اتومبيل كرايه روستايي'!G20</f>
        <v>0</v>
      </c>
      <c r="G16" s="29">
        <f>'موسسات اتومبيل كرايه روستايي'!H20</f>
        <v>0</v>
      </c>
      <c r="H16" s="29">
        <f>'موسسات اتومبيل كرايه روستايي'!I20</f>
        <v>0</v>
      </c>
      <c r="I16" s="29">
        <f>'موسسات اتومبيل كرايه روستايي'!J20</f>
        <v>0</v>
      </c>
      <c r="J16" s="29">
        <f>'موسسات اتومبيل كرايه روستايي'!K20</f>
        <v>0</v>
      </c>
      <c r="K16" s="29">
        <f>'موسسات اتومبيل كرايه روستايي'!L20</f>
        <v>0</v>
      </c>
      <c r="L16" s="29">
        <f>'موسسات اتومبيل كرايه روستايي'!M20</f>
        <v>0</v>
      </c>
      <c r="M16" s="29">
        <f>'موسسات اتومبيل كرايه روستايي'!N20</f>
        <v>0</v>
      </c>
      <c r="N16" s="29">
        <f>'موسسات اتومبيل كرايه روستايي'!O20</f>
        <v>0</v>
      </c>
      <c r="O16" s="29">
        <f>'موسسات اتومبيل كرايه روستايي'!P20</f>
        <v>0</v>
      </c>
      <c r="P16" s="29">
        <f>'موسسات اتومبيل كرايه روستايي'!Q20</f>
        <v>0</v>
      </c>
      <c r="Q16" s="29">
        <f>'موسسات اتومبيل كرايه روستايي'!R20</f>
        <v>0</v>
      </c>
      <c r="R16" s="29">
        <f>'موسسات اتومبيل كرايه روستايي'!S20</f>
        <v>0</v>
      </c>
      <c r="S16" s="94">
        <f>'موسسات اتومبيل كرايه روستايي'!T20</f>
        <v>0</v>
      </c>
      <c r="T16" s="93"/>
    </row>
    <row r="17" spans="1:20" ht="18.75" customHeight="1" thickBot="1">
      <c r="A17" s="29">
        <f>'موسسات اتومبيل كرايه روستايي'!B21</f>
        <v>0</v>
      </c>
      <c r="B17" s="29">
        <f>'موسسات اتومبيل كرايه روستايي'!C21</f>
        <v>0</v>
      </c>
      <c r="C17" s="29">
        <f>'موسسات اتومبيل كرايه روستايي'!D21</f>
        <v>0</v>
      </c>
      <c r="D17" s="29">
        <f>'موسسات اتومبيل كرايه روستايي'!E21</f>
        <v>0</v>
      </c>
      <c r="E17" s="29">
        <f>'موسسات اتومبيل كرايه روستايي'!F21</f>
        <v>0</v>
      </c>
      <c r="F17" s="29">
        <f>'موسسات اتومبيل كرايه روستايي'!G21</f>
        <v>0</v>
      </c>
      <c r="G17" s="29">
        <f>'موسسات اتومبيل كرايه روستايي'!H21</f>
        <v>0</v>
      </c>
      <c r="H17" s="29">
        <f>'موسسات اتومبيل كرايه روستايي'!I21</f>
        <v>0</v>
      </c>
      <c r="I17" s="29">
        <f>'موسسات اتومبيل كرايه روستايي'!J21</f>
        <v>0</v>
      </c>
      <c r="J17" s="29">
        <f>'موسسات اتومبيل كرايه روستايي'!K21</f>
        <v>0</v>
      </c>
      <c r="K17" s="29">
        <f>'موسسات اتومبيل كرايه روستايي'!L21</f>
        <v>0</v>
      </c>
      <c r="L17" s="29">
        <f>'موسسات اتومبيل كرايه روستايي'!M21</f>
        <v>0</v>
      </c>
      <c r="M17" s="29">
        <f>'موسسات اتومبيل كرايه روستايي'!N21</f>
        <v>0</v>
      </c>
      <c r="N17" s="29">
        <f>'موسسات اتومبيل كرايه روستايي'!O21</f>
        <v>0</v>
      </c>
      <c r="O17" s="29">
        <f>'موسسات اتومبيل كرايه روستايي'!P21</f>
        <v>0</v>
      </c>
      <c r="P17" s="29">
        <f>'موسسات اتومبيل كرايه روستايي'!Q21</f>
        <v>0</v>
      </c>
      <c r="Q17" s="29">
        <f>'موسسات اتومبيل كرايه روستايي'!R21</f>
        <v>0</v>
      </c>
      <c r="R17" s="29">
        <f>'موسسات اتومبيل كرايه روستايي'!S21</f>
        <v>0</v>
      </c>
      <c r="S17" s="94">
        <f>'موسسات اتومبيل كرايه روستايي'!T21</f>
        <v>0</v>
      </c>
      <c r="T17" s="93"/>
    </row>
    <row r="18" spans="1:20" ht="18.75" customHeight="1" thickBot="1">
      <c r="A18" s="29">
        <f>'موسسات اتومبيل كرايه روستايي'!B22</f>
        <v>0</v>
      </c>
      <c r="B18" s="29">
        <f>'موسسات اتومبيل كرايه روستايي'!C22</f>
        <v>0</v>
      </c>
      <c r="C18" s="29">
        <f>'موسسات اتومبيل كرايه روستايي'!D22</f>
        <v>0</v>
      </c>
      <c r="D18" s="29">
        <f>'موسسات اتومبيل كرايه روستايي'!E22</f>
        <v>0</v>
      </c>
      <c r="E18" s="29">
        <f>'موسسات اتومبيل كرايه روستايي'!F22</f>
        <v>0</v>
      </c>
      <c r="F18" s="29">
        <f>'موسسات اتومبيل كرايه روستايي'!G22</f>
        <v>0</v>
      </c>
      <c r="G18" s="29">
        <f>'موسسات اتومبيل كرايه روستايي'!H22</f>
        <v>0</v>
      </c>
      <c r="H18" s="29">
        <f>'موسسات اتومبيل كرايه روستايي'!I22</f>
        <v>0</v>
      </c>
      <c r="I18" s="29">
        <f>'موسسات اتومبيل كرايه روستايي'!J22</f>
        <v>0</v>
      </c>
      <c r="J18" s="29">
        <f>'موسسات اتومبيل كرايه روستايي'!K22</f>
        <v>0</v>
      </c>
      <c r="K18" s="29">
        <f>'موسسات اتومبيل كرايه روستايي'!L22</f>
        <v>0</v>
      </c>
      <c r="L18" s="29">
        <f>'موسسات اتومبيل كرايه روستايي'!M22</f>
        <v>0</v>
      </c>
      <c r="M18" s="29">
        <f>'موسسات اتومبيل كرايه روستايي'!N22</f>
        <v>0</v>
      </c>
      <c r="N18" s="29">
        <f>'موسسات اتومبيل كرايه روستايي'!O22</f>
        <v>0</v>
      </c>
      <c r="O18" s="29">
        <f>'موسسات اتومبيل كرايه روستايي'!P22</f>
        <v>0</v>
      </c>
      <c r="P18" s="29">
        <f>'موسسات اتومبيل كرايه روستايي'!Q22</f>
        <v>0</v>
      </c>
      <c r="Q18" s="29">
        <f>'موسسات اتومبيل كرايه روستايي'!R22</f>
        <v>0</v>
      </c>
      <c r="R18" s="29">
        <f>'موسسات اتومبيل كرايه روستايي'!S22</f>
        <v>0</v>
      </c>
      <c r="S18" s="94">
        <f>'موسسات اتومبيل كرايه روستايي'!T22</f>
        <v>0</v>
      </c>
      <c r="T18" s="93"/>
    </row>
    <row r="19" spans="1:20" ht="18.75" customHeight="1" thickBot="1">
      <c r="A19" s="29">
        <f>'موسسات اتومبيل كرايه روستايي'!B23</f>
        <v>0</v>
      </c>
      <c r="B19" s="29">
        <f>'موسسات اتومبيل كرايه روستايي'!C23</f>
        <v>0</v>
      </c>
      <c r="C19" s="29">
        <f>'موسسات اتومبيل كرايه روستايي'!D23</f>
        <v>0</v>
      </c>
      <c r="D19" s="29">
        <f>'موسسات اتومبيل كرايه روستايي'!E23</f>
        <v>0</v>
      </c>
      <c r="E19" s="29">
        <f>'موسسات اتومبيل كرايه روستايي'!F23</f>
        <v>0</v>
      </c>
      <c r="F19" s="29">
        <f>'موسسات اتومبيل كرايه روستايي'!G23</f>
        <v>0</v>
      </c>
      <c r="G19" s="29">
        <f>'موسسات اتومبيل كرايه روستايي'!H23</f>
        <v>0</v>
      </c>
      <c r="H19" s="29">
        <f>'موسسات اتومبيل كرايه روستايي'!I23</f>
        <v>0</v>
      </c>
      <c r="I19" s="29">
        <f>'موسسات اتومبيل كرايه روستايي'!J23</f>
        <v>0</v>
      </c>
      <c r="J19" s="29">
        <f>'موسسات اتومبيل كرايه روستايي'!K23</f>
        <v>0</v>
      </c>
      <c r="K19" s="29">
        <f>'موسسات اتومبيل كرايه روستايي'!L23</f>
        <v>0</v>
      </c>
      <c r="L19" s="29">
        <f>'موسسات اتومبيل كرايه روستايي'!M23</f>
        <v>0</v>
      </c>
      <c r="M19" s="29">
        <f>'موسسات اتومبيل كرايه روستايي'!N23</f>
        <v>0</v>
      </c>
      <c r="N19" s="29">
        <f>'موسسات اتومبيل كرايه روستايي'!O23</f>
        <v>0</v>
      </c>
      <c r="O19" s="29">
        <f>'موسسات اتومبيل كرايه روستايي'!P23</f>
        <v>0</v>
      </c>
      <c r="P19" s="29">
        <f>'موسسات اتومبيل كرايه روستايي'!Q23</f>
        <v>0</v>
      </c>
      <c r="Q19" s="29">
        <f>'موسسات اتومبيل كرايه روستايي'!R23</f>
        <v>0</v>
      </c>
      <c r="R19" s="29">
        <f>'موسسات اتومبيل كرايه روستايي'!S23</f>
        <v>0</v>
      </c>
      <c r="S19" s="94">
        <f>'موسسات اتومبيل كرايه روستايي'!T23</f>
        <v>0</v>
      </c>
      <c r="T19" s="93"/>
    </row>
    <row r="20" spans="1:20" ht="18.75" customHeight="1" thickBot="1">
      <c r="A20" s="29">
        <f>'موسسات اتومبيل كرايه روستايي'!B24</f>
        <v>0</v>
      </c>
      <c r="B20" s="29">
        <f>'موسسات اتومبيل كرايه روستايي'!C24</f>
        <v>0</v>
      </c>
      <c r="C20" s="29">
        <f>'موسسات اتومبيل كرايه روستايي'!D24</f>
        <v>0</v>
      </c>
      <c r="D20" s="29">
        <f>'موسسات اتومبيل كرايه روستايي'!E24</f>
        <v>0</v>
      </c>
      <c r="E20" s="29">
        <f>'موسسات اتومبيل كرايه روستايي'!F24</f>
        <v>0</v>
      </c>
      <c r="F20" s="29">
        <f>'موسسات اتومبيل كرايه روستايي'!G24</f>
        <v>0</v>
      </c>
      <c r="G20" s="29">
        <f>'موسسات اتومبيل كرايه روستايي'!H24</f>
        <v>0</v>
      </c>
      <c r="H20" s="29">
        <f>'موسسات اتومبيل كرايه روستايي'!I24</f>
        <v>0</v>
      </c>
      <c r="I20" s="29">
        <f>'موسسات اتومبيل كرايه روستايي'!J24</f>
        <v>0</v>
      </c>
      <c r="J20" s="29">
        <f>'موسسات اتومبيل كرايه روستايي'!K24</f>
        <v>0</v>
      </c>
      <c r="K20" s="29">
        <f>'موسسات اتومبيل كرايه روستايي'!L24</f>
        <v>0</v>
      </c>
      <c r="L20" s="29">
        <f>'موسسات اتومبيل كرايه روستايي'!M24</f>
        <v>0</v>
      </c>
      <c r="M20" s="29">
        <f>'موسسات اتومبيل كرايه روستايي'!N24</f>
        <v>0</v>
      </c>
      <c r="N20" s="29">
        <f>'موسسات اتومبيل كرايه روستايي'!O24</f>
        <v>0</v>
      </c>
      <c r="O20" s="29">
        <f>'موسسات اتومبيل كرايه روستايي'!P24</f>
        <v>0</v>
      </c>
      <c r="P20" s="29">
        <f>'موسسات اتومبيل كرايه روستايي'!Q24</f>
        <v>0</v>
      </c>
      <c r="Q20" s="29">
        <f>'موسسات اتومبيل كرايه روستايي'!R24</f>
        <v>0</v>
      </c>
      <c r="R20" s="29">
        <f>'موسسات اتومبيل كرايه روستايي'!S24</f>
        <v>0</v>
      </c>
      <c r="S20" s="94">
        <f>'موسسات اتومبيل كرايه روستايي'!T24</f>
        <v>0</v>
      </c>
      <c r="T20" s="93"/>
    </row>
    <row r="21" spans="1:20" ht="18.75" customHeight="1" thickBot="1">
      <c r="A21" s="29">
        <f>'موسسات اتومبيل كرايه روستايي'!B25</f>
        <v>0</v>
      </c>
      <c r="B21" s="29">
        <f>'موسسات اتومبيل كرايه روستايي'!C25</f>
        <v>0</v>
      </c>
      <c r="C21" s="29">
        <f>'موسسات اتومبيل كرايه روستايي'!D25</f>
        <v>0</v>
      </c>
      <c r="D21" s="29">
        <f>'موسسات اتومبيل كرايه روستايي'!E25</f>
        <v>0</v>
      </c>
      <c r="E21" s="29">
        <f>'موسسات اتومبيل كرايه روستايي'!F25</f>
        <v>0</v>
      </c>
      <c r="F21" s="29">
        <f>'موسسات اتومبيل كرايه روستايي'!G25</f>
        <v>0</v>
      </c>
      <c r="G21" s="29">
        <f>'موسسات اتومبيل كرايه روستايي'!H25</f>
        <v>0</v>
      </c>
      <c r="H21" s="29">
        <f>'موسسات اتومبيل كرايه روستايي'!I25</f>
        <v>0</v>
      </c>
      <c r="I21" s="29">
        <f>'موسسات اتومبيل كرايه روستايي'!J25</f>
        <v>0</v>
      </c>
      <c r="J21" s="29">
        <f>'موسسات اتومبيل كرايه روستايي'!K25</f>
        <v>0</v>
      </c>
      <c r="K21" s="29">
        <f>'موسسات اتومبيل كرايه روستايي'!L25</f>
        <v>0</v>
      </c>
      <c r="L21" s="29">
        <f>'موسسات اتومبيل كرايه روستايي'!M25</f>
        <v>0</v>
      </c>
      <c r="M21" s="29">
        <f>'موسسات اتومبيل كرايه روستايي'!N25</f>
        <v>0</v>
      </c>
      <c r="N21" s="29">
        <f>'موسسات اتومبيل كرايه روستايي'!O25</f>
        <v>0</v>
      </c>
      <c r="O21" s="29">
        <f>'موسسات اتومبيل كرايه روستايي'!P25</f>
        <v>0</v>
      </c>
      <c r="P21" s="29">
        <f>'موسسات اتومبيل كرايه روستايي'!Q25</f>
        <v>0</v>
      </c>
      <c r="Q21" s="29">
        <f>'موسسات اتومبيل كرايه روستايي'!R25</f>
        <v>0</v>
      </c>
      <c r="R21" s="29">
        <f>'موسسات اتومبيل كرايه روستايي'!S25</f>
        <v>0</v>
      </c>
      <c r="S21" s="94">
        <f>'موسسات اتومبيل كرايه روستايي'!T25</f>
        <v>0</v>
      </c>
      <c r="T21" s="93"/>
    </row>
    <row r="22" spans="1:20" ht="18.75" customHeight="1" thickBot="1">
      <c r="A22" s="29">
        <f>'موسسات اتومبيل كرايه روستايي'!B26</f>
        <v>0</v>
      </c>
      <c r="B22" s="29">
        <f>'موسسات اتومبيل كرايه روستايي'!C26</f>
        <v>0</v>
      </c>
      <c r="C22" s="29">
        <f>'موسسات اتومبيل كرايه روستايي'!D26</f>
        <v>0</v>
      </c>
      <c r="D22" s="29">
        <f>'موسسات اتومبيل كرايه روستايي'!E26</f>
        <v>0</v>
      </c>
      <c r="E22" s="29">
        <f>'موسسات اتومبيل كرايه روستايي'!F26</f>
        <v>0</v>
      </c>
      <c r="F22" s="29">
        <f>'موسسات اتومبيل كرايه روستايي'!G26</f>
        <v>0</v>
      </c>
      <c r="G22" s="29">
        <f>'موسسات اتومبيل كرايه روستايي'!H26</f>
        <v>0</v>
      </c>
      <c r="H22" s="29">
        <f>'موسسات اتومبيل كرايه روستايي'!I26</f>
        <v>0</v>
      </c>
      <c r="I22" s="29">
        <f>'موسسات اتومبيل كرايه روستايي'!J26</f>
        <v>0</v>
      </c>
      <c r="J22" s="29">
        <f>'موسسات اتومبيل كرايه روستايي'!K26</f>
        <v>0</v>
      </c>
      <c r="K22" s="29">
        <f>'موسسات اتومبيل كرايه روستايي'!L26</f>
        <v>0</v>
      </c>
      <c r="L22" s="29">
        <f>'موسسات اتومبيل كرايه روستايي'!M26</f>
        <v>0</v>
      </c>
      <c r="M22" s="29">
        <f>'موسسات اتومبيل كرايه روستايي'!N26</f>
        <v>0</v>
      </c>
      <c r="N22" s="29">
        <f>'موسسات اتومبيل كرايه روستايي'!O26</f>
        <v>0</v>
      </c>
      <c r="O22" s="29">
        <f>'موسسات اتومبيل كرايه روستايي'!P26</f>
        <v>0</v>
      </c>
      <c r="P22" s="29">
        <f>'موسسات اتومبيل كرايه روستايي'!Q26</f>
        <v>0</v>
      </c>
      <c r="Q22" s="29">
        <f>'موسسات اتومبيل كرايه روستايي'!R26</f>
        <v>0</v>
      </c>
      <c r="R22" s="29">
        <f>'موسسات اتومبيل كرايه روستايي'!S26</f>
        <v>0</v>
      </c>
      <c r="S22" s="94">
        <f>'موسسات اتومبيل كرايه روستايي'!T26</f>
        <v>0</v>
      </c>
      <c r="T22" s="93"/>
    </row>
    <row r="23" spans="1:20" ht="18.75" customHeight="1" thickBot="1">
      <c r="A23" s="29">
        <f>'موسسات اتومبيل كرايه روستايي'!B27</f>
        <v>0</v>
      </c>
      <c r="B23" s="29">
        <f>'موسسات اتومبيل كرايه روستايي'!C27</f>
        <v>0</v>
      </c>
      <c r="C23" s="29">
        <f>'موسسات اتومبيل كرايه روستايي'!D27</f>
        <v>0</v>
      </c>
      <c r="D23" s="29">
        <f>'موسسات اتومبيل كرايه روستايي'!E27</f>
        <v>0</v>
      </c>
      <c r="E23" s="29">
        <f>'موسسات اتومبيل كرايه روستايي'!F27</f>
        <v>0</v>
      </c>
      <c r="F23" s="29">
        <f>'موسسات اتومبيل كرايه روستايي'!G27</f>
        <v>0</v>
      </c>
      <c r="G23" s="29">
        <f>'موسسات اتومبيل كرايه روستايي'!H27</f>
        <v>0</v>
      </c>
      <c r="H23" s="29">
        <f>'موسسات اتومبيل كرايه روستايي'!I27</f>
        <v>0</v>
      </c>
      <c r="I23" s="29">
        <f>'موسسات اتومبيل كرايه روستايي'!J27</f>
        <v>0</v>
      </c>
      <c r="J23" s="29">
        <f>'موسسات اتومبيل كرايه روستايي'!K27</f>
        <v>0</v>
      </c>
      <c r="K23" s="29">
        <f>'موسسات اتومبيل كرايه روستايي'!L27</f>
        <v>0</v>
      </c>
      <c r="L23" s="29">
        <f>'موسسات اتومبيل كرايه روستايي'!M27</f>
        <v>0</v>
      </c>
      <c r="M23" s="29">
        <f>'موسسات اتومبيل كرايه روستايي'!N27</f>
        <v>0</v>
      </c>
      <c r="N23" s="29">
        <f>'موسسات اتومبيل كرايه روستايي'!O27</f>
        <v>0</v>
      </c>
      <c r="O23" s="29">
        <f>'موسسات اتومبيل كرايه روستايي'!P27</f>
        <v>0</v>
      </c>
      <c r="P23" s="29">
        <f>'موسسات اتومبيل كرايه روستايي'!Q27</f>
        <v>0</v>
      </c>
      <c r="Q23" s="29">
        <f>'موسسات اتومبيل كرايه روستايي'!R27</f>
        <v>0</v>
      </c>
      <c r="R23" s="29">
        <f>'موسسات اتومبيل كرايه روستايي'!S27</f>
        <v>0</v>
      </c>
      <c r="S23" s="94">
        <f>'موسسات اتومبيل كرايه روستايي'!T27</f>
        <v>0</v>
      </c>
      <c r="T23" s="93"/>
    </row>
    <row r="24" spans="1:20" ht="18.75" customHeight="1" thickBot="1">
      <c r="A24" s="29">
        <f>'موسسات اتومبيل كرايه روستايي'!B28</f>
        <v>0</v>
      </c>
      <c r="B24" s="29">
        <f>'موسسات اتومبيل كرايه روستايي'!C28</f>
        <v>0</v>
      </c>
      <c r="C24" s="29">
        <f>'موسسات اتومبيل كرايه روستايي'!D28</f>
        <v>0</v>
      </c>
      <c r="D24" s="29">
        <f>'موسسات اتومبيل كرايه روستايي'!E28</f>
        <v>0</v>
      </c>
      <c r="E24" s="29">
        <f>'موسسات اتومبيل كرايه روستايي'!F28</f>
        <v>0</v>
      </c>
      <c r="F24" s="29">
        <f>'موسسات اتومبيل كرايه روستايي'!G28</f>
        <v>0</v>
      </c>
      <c r="G24" s="29">
        <f>'موسسات اتومبيل كرايه روستايي'!H28</f>
        <v>0</v>
      </c>
      <c r="H24" s="29">
        <f>'موسسات اتومبيل كرايه روستايي'!I28</f>
        <v>0</v>
      </c>
      <c r="I24" s="29">
        <f>'موسسات اتومبيل كرايه روستايي'!J28</f>
        <v>0</v>
      </c>
      <c r="J24" s="29">
        <f>'موسسات اتومبيل كرايه روستايي'!K28</f>
        <v>0</v>
      </c>
      <c r="K24" s="29">
        <f>'موسسات اتومبيل كرايه روستايي'!L28</f>
        <v>0</v>
      </c>
      <c r="L24" s="29">
        <f>'موسسات اتومبيل كرايه روستايي'!M28</f>
        <v>0</v>
      </c>
      <c r="M24" s="29">
        <f>'موسسات اتومبيل كرايه روستايي'!N28</f>
        <v>0</v>
      </c>
      <c r="N24" s="29">
        <f>'موسسات اتومبيل كرايه روستايي'!O28</f>
        <v>0</v>
      </c>
      <c r="O24" s="29">
        <f>'موسسات اتومبيل كرايه روستايي'!P28</f>
        <v>0</v>
      </c>
      <c r="P24" s="29">
        <f>'موسسات اتومبيل كرايه روستايي'!Q28</f>
        <v>0</v>
      </c>
      <c r="Q24" s="29">
        <f>'موسسات اتومبيل كرايه روستايي'!R28</f>
        <v>0</v>
      </c>
      <c r="R24" s="29">
        <f>'موسسات اتومبيل كرايه روستايي'!S28</f>
        <v>0</v>
      </c>
      <c r="S24" s="94">
        <f>'موسسات اتومبيل كرايه روستايي'!T28</f>
        <v>0</v>
      </c>
      <c r="T24" s="93"/>
    </row>
    <row r="25" spans="1:20" ht="16.5" thickBot="1">
      <c r="A25" s="29">
        <f>'موسسات اتومبيل كرايه روستايي'!B29</f>
        <v>0</v>
      </c>
      <c r="B25" s="29">
        <f>'موسسات اتومبيل كرايه روستايي'!C29</f>
        <v>0</v>
      </c>
      <c r="C25" s="29">
        <f>'موسسات اتومبيل كرايه روستايي'!D29</f>
        <v>0</v>
      </c>
      <c r="D25" s="29">
        <f>'موسسات اتومبيل كرايه روستايي'!E29</f>
        <v>0</v>
      </c>
      <c r="E25" s="29">
        <f>'موسسات اتومبيل كرايه روستايي'!F29</f>
        <v>0</v>
      </c>
      <c r="F25" s="29">
        <f>'موسسات اتومبيل كرايه روستايي'!G29</f>
        <v>0</v>
      </c>
      <c r="G25" s="29">
        <f>'موسسات اتومبيل كرايه روستايي'!H29</f>
        <v>0</v>
      </c>
      <c r="H25" s="29">
        <f>'موسسات اتومبيل كرايه روستايي'!I29</f>
        <v>0</v>
      </c>
      <c r="I25" s="29">
        <f>'موسسات اتومبيل كرايه روستايي'!J29</f>
        <v>0</v>
      </c>
      <c r="J25" s="29">
        <f>'موسسات اتومبيل كرايه روستايي'!K29</f>
        <v>0</v>
      </c>
      <c r="K25" s="29">
        <f>'موسسات اتومبيل كرايه روستايي'!L29</f>
        <v>0</v>
      </c>
      <c r="L25" s="29">
        <f>'موسسات اتومبيل كرايه روستايي'!M29</f>
        <v>0</v>
      </c>
      <c r="M25" s="29">
        <f>'موسسات اتومبيل كرايه روستايي'!N29</f>
        <v>0</v>
      </c>
      <c r="N25" s="29">
        <f>'موسسات اتومبيل كرايه روستايي'!O29</f>
        <v>0</v>
      </c>
      <c r="O25" s="29">
        <f>'موسسات اتومبيل كرايه روستايي'!P29</f>
        <v>0</v>
      </c>
      <c r="P25" s="29">
        <f>'موسسات اتومبيل كرايه روستايي'!Q29</f>
        <v>0</v>
      </c>
      <c r="Q25" s="29">
        <f>'موسسات اتومبيل كرايه روستايي'!R29</f>
        <v>0</v>
      </c>
      <c r="R25" s="29">
        <f>'موسسات اتومبيل كرايه روستايي'!S29</f>
        <v>0</v>
      </c>
      <c r="S25" s="94">
        <f>'موسسات اتومبيل كرايه روستايي'!T29</f>
        <v>0</v>
      </c>
      <c r="T25" s="93"/>
    </row>
    <row r="26" spans="1:20" ht="14.25" customHeight="1" thickBot="1">
      <c r="A26" s="29">
        <f>'موسسات اتومبيل كرايه روستايي'!B30</f>
        <v>0</v>
      </c>
      <c r="B26" s="29">
        <f>'موسسات اتومبيل كرايه روستايي'!C30</f>
        <v>0</v>
      </c>
      <c r="C26" s="29">
        <f>'موسسات اتومبيل كرايه روستايي'!D30</f>
        <v>0</v>
      </c>
      <c r="D26" s="29">
        <f>'موسسات اتومبيل كرايه روستايي'!E30</f>
        <v>0</v>
      </c>
      <c r="E26" s="29">
        <f>'موسسات اتومبيل كرايه روستايي'!F30</f>
        <v>0</v>
      </c>
      <c r="F26" s="29">
        <f>'موسسات اتومبيل كرايه روستايي'!G30</f>
        <v>0</v>
      </c>
      <c r="G26" s="29">
        <f>'موسسات اتومبيل كرايه روستايي'!H30</f>
        <v>0</v>
      </c>
      <c r="H26" s="29">
        <f>'موسسات اتومبيل كرايه روستايي'!I30</f>
        <v>0</v>
      </c>
      <c r="I26" s="29">
        <f>'موسسات اتومبيل كرايه روستايي'!J30</f>
        <v>0</v>
      </c>
      <c r="J26" s="29">
        <f>'موسسات اتومبيل كرايه روستايي'!K30</f>
        <v>0</v>
      </c>
      <c r="K26" s="29">
        <f>'موسسات اتومبيل كرايه روستايي'!L30</f>
        <v>0</v>
      </c>
      <c r="L26" s="29">
        <f>'موسسات اتومبيل كرايه روستايي'!M30</f>
        <v>0</v>
      </c>
      <c r="M26" s="29">
        <f>'موسسات اتومبيل كرايه روستايي'!N30</f>
        <v>0</v>
      </c>
      <c r="N26" s="29">
        <f>'موسسات اتومبيل كرايه روستايي'!O30</f>
        <v>0</v>
      </c>
      <c r="O26" s="29">
        <f>'موسسات اتومبيل كرايه روستايي'!P30</f>
        <v>0</v>
      </c>
      <c r="P26" s="29">
        <f>'موسسات اتومبيل كرايه روستايي'!Q30</f>
        <v>0</v>
      </c>
      <c r="Q26" s="29">
        <f>'موسسات اتومبيل كرايه روستايي'!R30</f>
        <v>0</v>
      </c>
      <c r="R26" s="29">
        <f>'موسسات اتومبيل كرايه روستايي'!S30</f>
        <v>0</v>
      </c>
      <c r="S26" s="94">
        <f>'موسسات اتومبيل كرايه روستايي'!T30</f>
        <v>0</v>
      </c>
      <c r="T26" s="93"/>
    </row>
    <row r="27" spans="1:20" ht="16.5" thickBot="1">
      <c r="A27" s="29">
        <f>'موسسات اتومبيل كرايه روستايي'!B31</f>
        <v>0</v>
      </c>
      <c r="B27" s="29">
        <f>'موسسات اتومبيل كرايه روستايي'!C31</f>
        <v>0</v>
      </c>
      <c r="C27" s="29">
        <f>'موسسات اتومبيل كرايه روستايي'!D31</f>
        <v>0</v>
      </c>
      <c r="D27" s="29">
        <f>'موسسات اتومبيل كرايه روستايي'!E31</f>
        <v>0</v>
      </c>
      <c r="E27" s="29">
        <f>'موسسات اتومبيل كرايه روستايي'!F31</f>
        <v>0</v>
      </c>
      <c r="F27" s="29">
        <f>'موسسات اتومبيل كرايه روستايي'!G31</f>
        <v>0</v>
      </c>
      <c r="G27" s="29">
        <f>'موسسات اتومبيل كرايه روستايي'!H31</f>
        <v>0</v>
      </c>
      <c r="H27" s="29">
        <f>'موسسات اتومبيل كرايه روستايي'!I31</f>
        <v>0</v>
      </c>
      <c r="I27" s="29">
        <f>'موسسات اتومبيل كرايه روستايي'!J31</f>
        <v>0</v>
      </c>
      <c r="J27" s="29">
        <f>'موسسات اتومبيل كرايه روستايي'!K31</f>
        <v>0</v>
      </c>
      <c r="K27" s="29">
        <f>'موسسات اتومبيل كرايه روستايي'!L31</f>
        <v>0</v>
      </c>
      <c r="L27" s="29">
        <f>'موسسات اتومبيل كرايه روستايي'!M31</f>
        <v>0</v>
      </c>
      <c r="M27" s="29">
        <f>'موسسات اتومبيل كرايه روستايي'!N31</f>
        <v>0</v>
      </c>
      <c r="N27" s="29">
        <f>'موسسات اتومبيل كرايه روستايي'!O31</f>
        <v>0</v>
      </c>
      <c r="O27" s="29">
        <f>'موسسات اتومبيل كرايه روستايي'!P31</f>
        <v>0</v>
      </c>
      <c r="P27" s="29">
        <f>'موسسات اتومبيل كرايه روستايي'!Q31</f>
        <v>0</v>
      </c>
      <c r="Q27" s="29">
        <f>'موسسات اتومبيل كرايه روستايي'!R31</f>
        <v>0</v>
      </c>
      <c r="R27" s="29">
        <f>'موسسات اتومبيل كرايه روستايي'!S31</f>
        <v>0</v>
      </c>
      <c r="S27" s="94">
        <f>'موسسات اتومبيل كرايه روستايي'!T31</f>
        <v>0</v>
      </c>
      <c r="T27" s="93"/>
    </row>
    <row r="28" spans="1:20" ht="16.5" thickBot="1">
      <c r="A28" s="29">
        <f>'موسسات اتومبيل كرايه روستايي'!B32</f>
        <v>0</v>
      </c>
      <c r="B28" s="29">
        <f>'موسسات اتومبيل كرايه روستايي'!C32</f>
        <v>0</v>
      </c>
      <c r="C28" s="29">
        <f>'موسسات اتومبيل كرايه روستايي'!D32</f>
        <v>0</v>
      </c>
      <c r="D28" s="29">
        <f>'موسسات اتومبيل كرايه روستايي'!E32</f>
        <v>0</v>
      </c>
      <c r="E28" s="29">
        <f>'موسسات اتومبيل كرايه روستايي'!F32</f>
        <v>0</v>
      </c>
      <c r="F28" s="29">
        <f>'موسسات اتومبيل كرايه روستايي'!G32</f>
        <v>0</v>
      </c>
      <c r="G28" s="29">
        <f>'موسسات اتومبيل كرايه روستايي'!H32</f>
        <v>0</v>
      </c>
      <c r="H28" s="29">
        <f>'موسسات اتومبيل كرايه روستايي'!I32</f>
        <v>0</v>
      </c>
      <c r="I28" s="29">
        <f>'موسسات اتومبيل كرايه روستايي'!J32</f>
        <v>0</v>
      </c>
      <c r="J28" s="29">
        <f>'موسسات اتومبيل كرايه روستايي'!K32</f>
        <v>0</v>
      </c>
      <c r="K28" s="29">
        <f>'موسسات اتومبيل كرايه روستايي'!L32</f>
        <v>0</v>
      </c>
      <c r="L28" s="29">
        <f>'موسسات اتومبيل كرايه روستايي'!M32</f>
        <v>0</v>
      </c>
      <c r="M28" s="29">
        <f>'موسسات اتومبيل كرايه روستايي'!N32</f>
        <v>0</v>
      </c>
      <c r="N28" s="29">
        <f>'موسسات اتومبيل كرايه روستايي'!O32</f>
        <v>0</v>
      </c>
      <c r="O28" s="29">
        <f>'موسسات اتومبيل كرايه روستايي'!P32</f>
        <v>0</v>
      </c>
      <c r="P28" s="29">
        <f>'موسسات اتومبيل كرايه روستايي'!Q32</f>
        <v>0</v>
      </c>
      <c r="Q28" s="29">
        <f>'موسسات اتومبيل كرايه روستايي'!R32</f>
        <v>0</v>
      </c>
      <c r="R28" s="29">
        <f>'موسسات اتومبيل كرايه روستايي'!S32</f>
        <v>0</v>
      </c>
      <c r="S28" s="94">
        <f>'موسسات اتومبيل كرايه روستايي'!T32</f>
        <v>0</v>
      </c>
      <c r="T28" s="93"/>
    </row>
    <row r="29" spans="1:20" ht="16.5" thickBot="1">
      <c r="A29" s="29">
        <f>'موسسات اتومبيل كرايه روستايي'!B33</f>
        <v>0</v>
      </c>
      <c r="B29" s="29">
        <f>'موسسات اتومبيل كرايه روستايي'!C33</f>
        <v>0</v>
      </c>
      <c r="C29" s="29">
        <f>'موسسات اتومبيل كرايه روستايي'!D33</f>
        <v>0</v>
      </c>
      <c r="D29" s="29">
        <f>'موسسات اتومبيل كرايه روستايي'!E33</f>
        <v>0</v>
      </c>
      <c r="E29" s="29">
        <f>'موسسات اتومبيل كرايه روستايي'!F33</f>
        <v>0</v>
      </c>
      <c r="F29" s="29">
        <f>'موسسات اتومبيل كرايه روستايي'!G33</f>
        <v>0</v>
      </c>
      <c r="G29" s="29">
        <f>'موسسات اتومبيل كرايه روستايي'!H33</f>
        <v>0</v>
      </c>
      <c r="H29" s="29">
        <f>'موسسات اتومبيل كرايه روستايي'!I33</f>
        <v>0</v>
      </c>
      <c r="I29" s="29">
        <f>'موسسات اتومبيل كرايه روستايي'!J33</f>
        <v>0</v>
      </c>
      <c r="J29" s="29">
        <f>'موسسات اتومبيل كرايه روستايي'!K33</f>
        <v>0</v>
      </c>
      <c r="K29" s="29">
        <f>'موسسات اتومبيل كرايه روستايي'!L33</f>
        <v>0</v>
      </c>
      <c r="L29" s="29">
        <f>'موسسات اتومبيل كرايه روستايي'!M33</f>
        <v>0</v>
      </c>
      <c r="M29" s="29">
        <f>'موسسات اتومبيل كرايه روستايي'!N33</f>
        <v>0</v>
      </c>
      <c r="N29" s="29">
        <f>'موسسات اتومبيل كرايه روستايي'!O33</f>
        <v>0</v>
      </c>
      <c r="O29" s="29">
        <f>'موسسات اتومبيل كرايه روستايي'!P33</f>
        <v>0</v>
      </c>
      <c r="P29" s="29">
        <f>'موسسات اتومبيل كرايه روستايي'!Q33</f>
        <v>0</v>
      </c>
      <c r="Q29" s="29">
        <f>'موسسات اتومبيل كرايه روستايي'!R33</f>
        <v>0</v>
      </c>
      <c r="R29" s="29">
        <f>'موسسات اتومبيل كرايه روستايي'!S33</f>
        <v>0</v>
      </c>
      <c r="S29" s="94">
        <f>'موسسات اتومبيل كرايه روستايي'!T33</f>
        <v>0</v>
      </c>
      <c r="T29" s="93"/>
    </row>
    <row r="30" spans="1:20" ht="16.5" thickBot="1">
      <c r="A30" s="29">
        <f>'موسسات اتومبيل كرايه روستايي'!B34</f>
        <v>0</v>
      </c>
      <c r="B30" s="29">
        <f>'موسسات اتومبيل كرايه روستايي'!C34</f>
        <v>0</v>
      </c>
      <c r="C30" s="29">
        <f>'موسسات اتومبيل كرايه روستايي'!D34</f>
        <v>0</v>
      </c>
      <c r="D30" s="29">
        <f>'موسسات اتومبيل كرايه روستايي'!E34</f>
        <v>0</v>
      </c>
      <c r="E30" s="29">
        <f>'موسسات اتومبيل كرايه روستايي'!F34</f>
        <v>0</v>
      </c>
      <c r="F30" s="29">
        <f>'موسسات اتومبيل كرايه روستايي'!G34</f>
        <v>0</v>
      </c>
      <c r="G30" s="29">
        <f>'موسسات اتومبيل كرايه روستايي'!H34</f>
        <v>0</v>
      </c>
      <c r="H30" s="29">
        <f>'موسسات اتومبيل كرايه روستايي'!I34</f>
        <v>0</v>
      </c>
      <c r="I30" s="29">
        <f>'موسسات اتومبيل كرايه روستايي'!J34</f>
        <v>0</v>
      </c>
      <c r="J30" s="29">
        <f>'موسسات اتومبيل كرايه روستايي'!K34</f>
        <v>0</v>
      </c>
      <c r="K30" s="29">
        <f>'موسسات اتومبيل كرايه روستايي'!L34</f>
        <v>0</v>
      </c>
      <c r="L30" s="29">
        <f>'موسسات اتومبيل كرايه روستايي'!M34</f>
        <v>0</v>
      </c>
      <c r="M30" s="29">
        <f>'موسسات اتومبيل كرايه روستايي'!N34</f>
        <v>0</v>
      </c>
      <c r="N30" s="29">
        <f>'موسسات اتومبيل كرايه روستايي'!O34</f>
        <v>0</v>
      </c>
      <c r="O30" s="29">
        <f>'موسسات اتومبيل كرايه روستايي'!P34</f>
        <v>0</v>
      </c>
      <c r="P30" s="29">
        <f>'موسسات اتومبيل كرايه روستايي'!Q34</f>
        <v>0</v>
      </c>
      <c r="Q30" s="29">
        <f>'موسسات اتومبيل كرايه روستايي'!R34</f>
        <v>0</v>
      </c>
      <c r="R30" s="29">
        <f>'موسسات اتومبيل كرايه روستايي'!S34</f>
        <v>0</v>
      </c>
      <c r="S30" s="94">
        <f>'موسسات اتومبيل كرايه روستايي'!T34</f>
        <v>0</v>
      </c>
      <c r="T30" s="93"/>
    </row>
    <row r="31" spans="1:20" ht="16.5" thickBot="1">
      <c r="A31" s="95"/>
      <c r="B31" s="96">
        <f aca="true" t="shared" si="0" ref="B31:K31">SUM(B3:B30)</f>
        <v>0</v>
      </c>
      <c r="C31" s="96">
        <f t="shared" si="0"/>
        <v>0</v>
      </c>
      <c r="D31" s="96">
        <f t="shared" si="0"/>
        <v>0</v>
      </c>
      <c r="E31" s="96">
        <f t="shared" si="0"/>
        <v>0</v>
      </c>
      <c r="F31" s="96">
        <f t="shared" si="0"/>
        <v>0</v>
      </c>
      <c r="G31" s="96">
        <f t="shared" si="0"/>
        <v>0</v>
      </c>
      <c r="H31" s="96">
        <f t="shared" si="0"/>
        <v>0</v>
      </c>
      <c r="I31" s="96">
        <f t="shared" si="0"/>
        <v>0</v>
      </c>
      <c r="J31" s="96">
        <f t="shared" si="0"/>
        <v>0</v>
      </c>
      <c r="K31" s="96">
        <f t="shared" si="0"/>
        <v>0</v>
      </c>
      <c r="L31" s="97"/>
      <c r="M31" s="97"/>
      <c r="N31" s="97"/>
      <c r="O31" s="98" t="e">
        <f>Q31/G31/12*1000000</f>
        <v>#DIV/0!</v>
      </c>
      <c r="P31" s="98" t="e">
        <f>R31/H31/12*1000000</f>
        <v>#DIV/0!</v>
      </c>
      <c r="Q31" s="96">
        <f>SUM(Q3:Q30)</f>
        <v>0</v>
      </c>
      <c r="R31" s="96">
        <f>SUM(R3:R30)</f>
        <v>0</v>
      </c>
      <c r="S31" s="99">
        <f>SUM(S3:S30)</f>
        <v>0</v>
      </c>
      <c r="T31" s="93"/>
    </row>
    <row r="41" ht="20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2"/>
  <sheetViews>
    <sheetView rightToLeft="1" tabSelected="1" zoomScale="90" zoomScaleNormal="90" zoomScalePageLayoutView="0" workbookViewId="0" topLeftCell="A1">
      <selection activeCell="N12" sqref="N12"/>
    </sheetView>
  </sheetViews>
  <sheetFormatPr defaultColWidth="9.140625" defaultRowHeight="12.75"/>
  <cols>
    <col min="1" max="1" width="3.57421875" style="28" customWidth="1"/>
    <col min="2" max="2" width="13.7109375" style="28" customWidth="1"/>
    <col min="3" max="3" width="6.140625" style="28" customWidth="1"/>
    <col min="4" max="4" width="7.28125" style="28" customWidth="1"/>
    <col min="5" max="5" width="8.00390625" style="28" customWidth="1"/>
    <col min="6" max="6" width="9.8515625" style="28" customWidth="1"/>
    <col min="7" max="7" width="10.00390625" style="28" customWidth="1"/>
    <col min="8" max="10" width="6.28125" style="28" customWidth="1"/>
    <col min="11" max="12" width="8.7109375" style="28" customWidth="1"/>
    <col min="13" max="13" width="10.8515625" style="28" customWidth="1"/>
    <col min="14" max="14" width="10.57421875" style="28" customWidth="1"/>
    <col min="15" max="15" width="10.8515625" style="28" customWidth="1"/>
    <col min="16" max="20" width="11.421875" style="28" customWidth="1"/>
    <col min="21" max="16384" width="9.140625" style="28" customWidth="1"/>
  </cols>
  <sheetData>
    <row r="1" spans="1:20" s="31" customFormat="1" ht="14.25">
      <c r="A1" s="114" t="s">
        <v>62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2:20" s="31" customFormat="1" ht="15" thickBot="1">
      <c r="B2" s="32"/>
      <c r="C2" s="32"/>
      <c r="D2" s="32"/>
      <c r="H2" s="32"/>
      <c r="J2" s="120" t="s">
        <v>28</v>
      </c>
      <c r="K2" s="120"/>
      <c r="L2" s="120"/>
      <c r="M2" s="120"/>
      <c r="P2" s="32"/>
      <c r="Q2" s="32"/>
      <c r="R2" s="32"/>
      <c r="S2" s="32"/>
      <c r="T2" s="32"/>
    </row>
    <row r="3" spans="1:20" s="31" customFormat="1" ht="15" thickBot="1">
      <c r="A3" s="128" t="s">
        <v>18</v>
      </c>
      <c r="B3" s="35" t="s">
        <v>6</v>
      </c>
      <c r="C3" s="36"/>
      <c r="D3" s="37" t="s">
        <v>8</v>
      </c>
      <c r="E3" s="38"/>
      <c r="F3" s="112" t="s">
        <v>61</v>
      </c>
      <c r="G3" s="113"/>
      <c r="H3" s="112" t="s">
        <v>29</v>
      </c>
      <c r="I3" s="115"/>
      <c r="J3" s="113"/>
      <c r="K3" s="112" t="s">
        <v>19</v>
      </c>
      <c r="L3" s="113"/>
      <c r="M3" s="116" t="s">
        <v>16</v>
      </c>
      <c r="N3" s="117"/>
      <c r="O3" s="39" t="s">
        <v>23</v>
      </c>
      <c r="P3" s="116" t="s">
        <v>20</v>
      </c>
      <c r="Q3" s="117"/>
      <c r="R3" s="116" t="s">
        <v>22</v>
      </c>
      <c r="S3" s="131"/>
      <c r="T3" s="117"/>
    </row>
    <row r="4" spans="1:20" s="31" customFormat="1" ht="15" thickBot="1">
      <c r="A4" s="129"/>
      <c r="B4" s="53" t="s">
        <v>7</v>
      </c>
      <c r="C4" s="34" t="s">
        <v>27</v>
      </c>
      <c r="D4" s="42" t="s">
        <v>2</v>
      </c>
      <c r="E4" s="42" t="s">
        <v>0</v>
      </c>
      <c r="F4" s="43" t="s">
        <v>30</v>
      </c>
      <c r="G4" s="43" t="s">
        <v>10</v>
      </c>
      <c r="H4" s="42" t="s">
        <v>3</v>
      </c>
      <c r="I4" s="42" t="s">
        <v>5</v>
      </c>
      <c r="J4" s="42" t="s">
        <v>0</v>
      </c>
      <c r="K4" s="43" t="s">
        <v>11</v>
      </c>
      <c r="L4" s="43" t="s">
        <v>11</v>
      </c>
      <c r="M4" s="124" t="s">
        <v>15</v>
      </c>
      <c r="N4" s="125"/>
      <c r="O4" s="44" t="s">
        <v>24</v>
      </c>
      <c r="P4" s="124" t="s">
        <v>17</v>
      </c>
      <c r="Q4" s="125"/>
      <c r="R4" s="124" t="s">
        <v>21</v>
      </c>
      <c r="S4" s="132"/>
      <c r="T4" s="125"/>
    </row>
    <row r="5" spans="1:20" s="31" customFormat="1" ht="15" thickBot="1">
      <c r="A5" s="130"/>
      <c r="B5" s="46"/>
      <c r="C5" s="45" t="s">
        <v>1</v>
      </c>
      <c r="D5" s="47" t="s">
        <v>1</v>
      </c>
      <c r="E5" s="47"/>
      <c r="F5" s="43"/>
      <c r="G5" s="43"/>
      <c r="H5" s="47" t="s">
        <v>4</v>
      </c>
      <c r="I5" s="47" t="s">
        <v>4</v>
      </c>
      <c r="J5" s="48"/>
      <c r="K5" s="47" t="s">
        <v>12</v>
      </c>
      <c r="L5" s="47" t="s">
        <v>31</v>
      </c>
      <c r="M5" s="47" t="s">
        <v>13</v>
      </c>
      <c r="N5" s="47" t="s">
        <v>14</v>
      </c>
      <c r="O5" s="47" t="s">
        <v>25</v>
      </c>
      <c r="P5" s="47" t="s">
        <v>13</v>
      </c>
      <c r="Q5" s="47" t="s">
        <v>14</v>
      </c>
      <c r="R5" s="47" t="s">
        <v>13</v>
      </c>
      <c r="S5" s="47" t="s">
        <v>14</v>
      </c>
      <c r="T5" s="42" t="s">
        <v>0</v>
      </c>
    </row>
    <row r="6" spans="1:20" s="30" customFormat="1" ht="18.75" customHeight="1" thickBo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29">
        <v>15</v>
      </c>
      <c r="P6" s="29">
        <v>16</v>
      </c>
      <c r="Q6" s="29">
        <v>17</v>
      </c>
      <c r="R6" s="29">
        <v>18</v>
      </c>
      <c r="S6" s="29">
        <v>19</v>
      </c>
      <c r="T6" s="29">
        <v>20</v>
      </c>
    </row>
    <row r="7" spans="1:20" ht="18.75" customHeight="1" thickBot="1">
      <c r="A7" s="29">
        <v>1</v>
      </c>
      <c r="B7" s="29"/>
      <c r="C7" s="100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101">
        <f>O7*M7*30</f>
        <v>0</v>
      </c>
      <c r="Q7" s="101">
        <f>O7*N7*30</f>
        <v>0</v>
      </c>
      <c r="R7" s="29">
        <f>P7*H7*12/1000000</f>
        <v>0</v>
      </c>
      <c r="S7" s="29">
        <f>Q7*I7*12/1000000</f>
        <v>0</v>
      </c>
      <c r="T7" s="102">
        <f>S7+R7</f>
        <v>0</v>
      </c>
    </row>
    <row r="8" spans="1:20" ht="18.75" customHeight="1" thickBot="1">
      <c r="A8" s="29">
        <v>2</v>
      </c>
      <c r="B8" s="29"/>
      <c r="C8" s="100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101">
        <f aca="true" t="shared" si="0" ref="P8:P49">O8*M8*30</f>
        <v>0</v>
      </c>
      <c r="Q8" s="101">
        <f aca="true" t="shared" si="1" ref="Q8:Q49">O8*N8*30</f>
        <v>0</v>
      </c>
      <c r="R8" s="29">
        <f aca="true" t="shared" si="2" ref="R8:R51">P8*H8*12/1000000</f>
        <v>0</v>
      </c>
      <c r="S8" s="29">
        <f aca="true" t="shared" si="3" ref="S8:S51">Q8*I8*12/1000000</f>
        <v>0</v>
      </c>
      <c r="T8" s="102">
        <f aca="true" t="shared" si="4" ref="T8:T51">S8+R8</f>
        <v>0</v>
      </c>
    </row>
    <row r="9" spans="1:20" ht="18.75" customHeight="1" thickBot="1">
      <c r="A9" s="29">
        <v>3</v>
      </c>
      <c r="B9" s="29"/>
      <c r="C9" s="100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101">
        <f t="shared" si="0"/>
        <v>0</v>
      </c>
      <c r="Q9" s="101">
        <f t="shared" si="1"/>
        <v>0</v>
      </c>
      <c r="R9" s="29">
        <f t="shared" si="2"/>
        <v>0</v>
      </c>
      <c r="S9" s="29">
        <f t="shared" si="3"/>
        <v>0</v>
      </c>
      <c r="T9" s="102">
        <f t="shared" si="4"/>
        <v>0</v>
      </c>
    </row>
    <row r="10" spans="1:20" ht="18.75" customHeight="1" thickBot="1">
      <c r="A10" s="29">
        <v>4</v>
      </c>
      <c r="B10" s="29"/>
      <c r="C10" s="100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101">
        <f t="shared" si="0"/>
        <v>0</v>
      </c>
      <c r="Q10" s="101">
        <f t="shared" si="1"/>
        <v>0</v>
      </c>
      <c r="R10" s="29">
        <f t="shared" si="2"/>
        <v>0</v>
      </c>
      <c r="S10" s="29">
        <f t="shared" si="3"/>
        <v>0</v>
      </c>
      <c r="T10" s="102">
        <f t="shared" si="4"/>
        <v>0</v>
      </c>
    </row>
    <row r="11" spans="1:20" ht="18.75" customHeight="1" thickBot="1">
      <c r="A11" s="29">
        <v>5</v>
      </c>
      <c r="B11" s="29"/>
      <c r="C11" s="10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101">
        <f t="shared" si="0"/>
        <v>0</v>
      </c>
      <c r="Q11" s="101">
        <f t="shared" si="1"/>
        <v>0</v>
      </c>
      <c r="R11" s="29">
        <f t="shared" si="2"/>
        <v>0</v>
      </c>
      <c r="S11" s="29">
        <f t="shared" si="3"/>
        <v>0</v>
      </c>
      <c r="T11" s="102">
        <f t="shared" si="4"/>
        <v>0</v>
      </c>
    </row>
    <row r="12" spans="1:20" ht="18.75" customHeight="1" thickBot="1">
      <c r="A12" s="29">
        <v>6</v>
      </c>
      <c r="B12" s="29"/>
      <c r="C12" s="10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101">
        <f t="shared" si="0"/>
        <v>0</v>
      </c>
      <c r="Q12" s="101">
        <f t="shared" si="1"/>
        <v>0</v>
      </c>
      <c r="R12" s="29">
        <f t="shared" si="2"/>
        <v>0</v>
      </c>
      <c r="S12" s="29">
        <f t="shared" si="3"/>
        <v>0</v>
      </c>
      <c r="T12" s="102">
        <f t="shared" si="4"/>
        <v>0</v>
      </c>
    </row>
    <row r="13" spans="1:20" ht="18.75" customHeight="1" thickBot="1">
      <c r="A13" s="29">
        <v>7</v>
      </c>
      <c r="B13" s="29"/>
      <c r="C13" s="10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101">
        <f t="shared" si="0"/>
        <v>0</v>
      </c>
      <c r="Q13" s="101">
        <f t="shared" si="1"/>
        <v>0</v>
      </c>
      <c r="R13" s="29">
        <f t="shared" si="2"/>
        <v>0</v>
      </c>
      <c r="S13" s="29">
        <f t="shared" si="3"/>
        <v>0</v>
      </c>
      <c r="T13" s="102">
        <f t="shared" si="4"/>
        <v>0</v>
      </c>
    </row>
    <row r="14" spans="1:20" ht="18.75" customHeight="1" thickBot="1">
      <c r="A14" s="29">
        <v>8</v>
      </c>
      <c r="B14" s="29"/>
      <c r="C14" s="10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101">
        <f t="shared" si="0"/>
        <v>0</v>
      </c>
      <c r="Q14" s="101">
        <f t="shared" si="1"/>
        <v>0</v>
      </c>
      <c r="R14" s="29">
        <f t="shared" si="2"/>
        <v>0</v>
      </c>
      <c r="S14" s="29">
        <f t="shared" si="3"/>
        <v>0</v>
      </c>
      <c r="T14" s="102">
        <f t="shared" si="4"/>
        <v>0</v>
      </c>
    </row>
    <row r="15" spans="1:20" ht="18.75" customHeight="1" thickBot="1">
      <c r="A15" s="29">
        <v>9</v>
      </c>
      <c r="B15" s="29"/>
      <c r="C15" s="100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101">
        <f t="shared" si="0"/>
        <v>0</v>
      </c>
      <c r="Q15" s="101">
        <f t="shared" si="1"/>
        <v>0</v>
      </c>
      <c r="R15" s="29">
        <f t="shared" si="2"/>
        <v>0</v>
      </c>
      <c r="S15" s="29">
        <f t="shared" si="3"/>
        <v>0</v>
      </c>
      <c r="T15" s="102">
        <f t="shared" si="4"/>
        <v>0</v>
      </c>
    </row>
    <row r="16" spans="1:20" ht="18.75" customHeight="1" thickBot="1">
      <c r="A16" s="29">
        <v>10</v>
      </c>
      <c r="B16" s="29"/>
      <c r="C16" s="100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01">
        <f t="shared" si="0"/>
        <v>0</v>
      </c>
      <c r="Q16" s="101">
        <f t="shared" si="1"/>
        <v>0</v>
      </c>
      <c r="R16" s="29">
        <f t="shared" si="2"/>
        <v>0</v>
      </c>
      <c r="S16" s="29">
        <f t="shared" si="3"/>
        <v>0</v>
      </c>
      <c r="T16" s="102">
        <f t="shared" si="4"/>
        <v>0</v>
      </c>
    </row>
    <row r="17" spans="1:20" ht="18.75" customHeight="1" thickBot="1">
      <c r="A17" s="29">
        <v>11</v>
      </c>
      <c r="B17" s="29"/>
      <c r="C17" s="10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101">
        <f t="shared" si="0"/>
        <v>0</v>
      </c>
      <c r="Q17" s="101">
        <f t="shared" si="1"/>
        <v>0</v>
      </c>
      <c r="R17" s="29">
        <f t="shared" si="2"/>
        <v>0</v>
      </c>
      <c r="S17" s="29">
        <f t="shared" si="3"/>
        <v>0</v>
      </c>
      <c r="T17" s="102">
        <f t="shared" si="4"/>
        <v>0</v>
      </c>
    </row>
    <row r="18" spans="1:20" ht="18.75" customHeight="1" thickBot="1">
      <c r="A18" s="29">
        <v>12</v>
      </c>
      <c r="B18" s="29"/>
      <c r="C18" s="10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01">
        <f t="shared" si="0"/>
        <v>0</v>
      </c>
      <c r="Q18" s="101">
        <f t="shared" si="1"/>
        <v>0</v>
      </c>
      <c r="R18" s="29">
        <f t="shared" si="2"/>
        <v>0</v>
      </c>
      <c r="S18" s="29">
        <f t="shared" si="3"/>
        <v>0</v>
      </c>
      <c r="T18" s="102">
        <f t="shared" si="4"/>
        <v>0</v>
      </c>
    </row>
    <row r="19" spans="1:20" ht="18.75" customHeight="1" thickBot="1">
      <c r="A19" s="29">
        <v>13</v>
      </c>
      <c r="B19" s="29"/>
      <c r="C19" s="10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101">
        <f t="shared" si="0"/>
        <v>0</v>
      </c>
      <c r="Q19" s="101">
        <f t="shared" si="1"/>
        <v>0</v>
      </c>
      <c r="R19" s="29">
        <f t="shared" si="2"/>
        <v>0</v>
      </c>
      <c r="S19" s="29">
        <f t="shared" si="3"/>
        <v>0</v>
      </c>
      <c r="T19" s="102">
        <f t="shared" si="4"/>
        <v>0</v>
      </c>
    </row>
    <row r="20" spans="1:20" ht="18.75" customHeight="1" thickBot="1">
      <c r="A20" s="29">
        <v>14</v>
      </c>
      <c r="B20" s="29"/>
      <c r="C20" s="100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101">
        <f t="shared" si="0"/>
        <v>0</v>
      </c>
      <c r="Q20" s="101">
        <f t="shared" si="1"/>
        <v>0</v>
      </c>
      <c r="R20" s="29">
        <f t="shared" si="2"/>
        <v>0</v>
      </c>
      <c r="S20" s="29">
        <f t="shared" si="3"/>
        <v>0</v>
      </c>
      <c r="T20" s="102">
        <f t="shared" si="4"/>
        <v>0</v>
      </c>
    </row>
    <row r="21" spans="1:20" ht="18.75" customHeight="1" thickBot="1">
      <c r="A21" s="29">
        <v>15</v>
      </c>
      <c r="B21" s="29"/>
      <c r="C21" s="10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101">
        <f t="shared" si="0"/>
        <v>0</v>
      </c>
      <c r="Q21" s="101">
        <f t="shared" si="1"/>
        <v>0</v>
      </c>
      <c r="R21" s="29">
        <f t="shared" si="2"/>
        <v>0</v>
      </c>
      <c r="S21" s="29">
        <f t="shared" si="3"/>
        <v>0</v>
      </c>
      <c r="T21" s="102">
        <f t="shared" si="4"/>
        <v>0</v>
      </c>
    </row>
    <row r="22" spans="1:20" ht="18.75" customHeight="1" thickBot="1">
      <c r="A22" s="29">
        <v>16</v>
      </c>
      <c r="B22" s="29"/>
      <c r="C22" s="10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101">
        <f t="shared" si="0"/>
        <v>0</v>
      </c>
      <c r="Q22" s="101">
        <f t="shared" si="1"/>
        <v>0</v>
      </c>
      <c r="R22" s="29">
        <f t="shared" si="2"/>
        <v>0</v>
      </c>
      <c r="S22" s="29">
        <f t="shared" si="3"/>
        <v>0</v>
      </c>
      <c r="T22" s="102">
        <f t="shared" si="4"/>
        <v>0</v>
      </c>
    </row>
    <row r="23" spans="1:20" ht="18.75" customHeight="1" thickBot="1">
      <c r="A23" s="29">
        <v>17</v>
      </c>
      <c r="B23" s="29"/>
      <c r="C23" s="10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101">
        <f t="shared" si="0"/>
        <v>0</v>
      </c>
      <c r="Q23" s="101">
        <f t="shared" si="1"/>
        <v>0</v>
      </c>
      <c r="R23" s="29">
        <f t="shared" si="2"/>
        <v>0</v>
      </c>
      <c r="S23" s="29">
        <f t="shared" si="3"/>
        <v>0</v>
      </c>
      <c r="T23" s="102">
        <f t="shared" si="4"/>
        <v>0</v>
      </c>
    </row>
    <row r="24" spans="1:20" ht="18.75" customHeight="1" thickBot="1">
      <c r="A24" s="29">
        <v>18</v>
      </c>
      <c r="B24" s="29"/>
      <c r="C24" s="10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101">
        <f t="shared" si="0"/>
        <v>0</v>
      </c>
      <c r="Q24" s="101">
        <f t="shared" si="1"/>
        <v>0</v>
      </c>
      <c r="R24" s="29">
        <f t="shared" si="2"/>
        <v>0</v>
      </c>
      <c r="S24" s="29">
        <f t="shared" si="3"/>
        <v>0</v>
      </c>
      <c r="T24" s="102">
        <f t="shared" si="4"/>
        <v>0</v>
      </c>
    </row>
    <row r="25" spans="1:20" ht="18.75" customHeight="1" thickBot="1">
      <c r="A25" s="29">
        <v>19</v>
      </c>
      <c r="B25" s="29"/>
      <c r="C25" s="10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101">
        <f t="shared" si="0"/>
        <v>0</v>
      </c>
      <c r="Q25" s="101">
        <f t="shared" si="1"/>
        <v>0</v>
      </c>
      <c r="R25" s="29">
        <f t="shared" si="2"/>
        <v>0</v>
      </c>
      <c r="S25" s="29">
        <f t="shared" si="3"/>
        <v>0</v>
      </c>
      <c r="T25" s="102">
        <f t="shared" si="4"/>
        <v>0</v>
      </c>
    </row>
    <row r="26" spans="1:20" ht="18.75" customHeight="1" thickBot="1">
      <c r="A26" s="29">
        <v>20</v>
      </c>
      <c r="B26" s="29"/>
      <c r="C26" s="10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01">
        <f t="shared" si="0"/>
        <v>0</v>
      </c>
      <c r="Q26" s="101">
        <f t="shared" si="1"/>
        <v>0</v>
      </c>
      <c r="R26" s="29">
        <f t="shared" si="2"/>
        <v>0</v>
      </c>
      <c r="S26" s="29">
        <f t="shared" si="3"/>
        <v>0</v>
      </c>
      <c r="T26" s="102">
        <f t="shared" si="4"/>
        <v>0</v>
      </c>
    </row>
    <row r="27" spans="1:20" ht="18.75" customHeight="1" thickBot="1">
      <c r="A27" s="29">
        <v>21</v>
      </c>
      <c r="B27" s="29"/>
      <c r="C27" s="10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101">
        <f t="shared" si="0"/>
        <v>0</v>
      </c>
      <c r="Q27" s="101">
        <f t="shared" si="1"/>
        <v>0</v>
      </c>
      <c r="R27" s="29">
        <f t="shared" si="2"/>
        <v>0</v>
      </c>
      <c r="S27" s="29">
        <f t="shared" si="3"/>
        <v>0</v>
      </c>
      <c r="T27" s="102">
        <f t="shared" si="4"/>
        <v>0</v>
      </c>
    </row>
    <row r="28" spans="1:20" ht="18.75" customHeight="1" thickBot="1">
      <c r="A28" s="29">
        <v>22</v>
      </c>
      <c r="B28" s="29"/>
      <c r="C28" s="10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101">
        <f t="shared" si="0"/>
        <v>0</v>
      </c>
      <c r="Q28" s="101">
        <f t="shared" si="1"/>
        <v>0</v>
      </c>
      <c r="R28" s="29">
        <f t="shared" si="2"/>
        <v>0</v>
      </c>
      <c r="S28" s="29">
        <f t="shared" si="3"/>
        <v>0</v>
      </c>
      <c r="T28" s="102">
        <f t="shared" si="4"/>
        <v>0</v>
      </c>
    </row>
    <row r="29" spans="1:20" ht="16.5" thickBot="1">
      <c r="A29" s="29">
        <v>23</v>
      </c>
      <c r="B29" s="29"/>
      <c r="C29" s="10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101">
        <f>O29*M29*30</f>
        <v>0</v>
      </c>
      <c r="Q29" s="101">
        <f t="shared" si="1"/>
        <v>0</v>
      </c>
      <c r="R29" s="29">
        <f t="shared" si="2"/>
        <v>0</v>
      </c>
      <c r="S29" s="29">
        <f t="shared" si="3"/>
        <v>0</v>
      </c>
      <c r="T29" s="102">
        <f t="shared" si="4"/>
        <v>0</v>
      </c>
    </row>
    <row r="30" spans="1:20" ht="14.25" customHeight="1" thickBot="1">
      <c r="A30" s="29">
        <v>24</v>
      </c>
      <c r="B30" s="29"/>
      <c r="C30" s="10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101">
        <f t="shared" si="0"/>
        <v>0</v>
      </c>
      <c r="Q30" s="101">
        <f t="shared" si="1"/>
        <v>0</v>
      </c>
      <c r="R30" s="29">
        <f t="shared" si="2"/>
        <v>0</v>
      </c>
      <c r="S30" s="29">
        <f t="shared" si="3"/>
        <v>0</v>
      </c>
      <c r="T30" s="102">
        <f t="shared" si="4"/>
        <v>0</v>
      </c>
    </row>
    <row r="31" spans="1:20" ht="16.5" thickBot="1">
      <c r="A31" s="29">
        <v>25</v>
      </c>
      <c r="B31" s="29"/>
      <c r="C31" s="100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101">
        <f t="shared" si="0"/>
        <v>0</v>
      </c>
      <c r="Q31" s="101">
        <f t="shared" si="1"/>
        <v>0</v>
      </c>
      <c r="R31" s="29">
        <f t="shared" si="2"/>
        <v>0</v>
      </c>
      <c r="S31" s="29">
        <f t="shared" si="3"/>
        <v>0</v>
      </c>
      <c r="T31" s="102">
        <f t="shared" si="4"/>
        <v>0</v>
      </c>
    </row>
    <row r="32" spans="1:20" ht="16.5" thickBot="1">
      <c r="A32" s="29">
        <v>26</v>
      </c>
      <c r="B32" s="29"/>
      <c r="C32" s="100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101">
        <f t="shared" si="0"/>
        <v>0</v>
      </c>
      <c r="Q32" s="101">
        <f t="shared" si="1"/>
        <v>0</v>
      </c>
      <c r="R32" s="29">
        <f t="shared" si="2"/>
        <v>0</v>
      </c>
      <c r="S32" s="29">
        <f t="shared" si="3"/>
        <v>0</v>
      </c>
      <c r="T32" s="102">
        <f t="shared" si="4"/>
        <v>0</v>
      </c>
    </row>
    <row r="33" spans="1:20" ht="16.5" thickBot="1">
      <c r="A33" s="29">
        <v>27</v>
      </c>
      <c r="B33" s="29"/>
      <c r="C33" s="10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01">
        <f t="shared" si="0"/>
        <v>0</v>
      </c>
      <c r="Q33" s="101">
        <f t="shared" si="1"/>
        <v>0</v>
      </c>
      <c r="R33" s="29">
        <f t="shared" si="2"/>
        <v>0</v>
      </c>
      <c r="S33" s="29">
        <f t="shared" si="3"/>
        <v>0</v>
      </c>
      <c r="T33" s="102">
        <f t="shared" si="4"/>
        <v>0</v>
      </c>
    </row>
    <row r="34" spans="1:20" ht="16.5" thickBot="1">
      <c r="A34" s="29">
        <v>28</v>
      </c>
      <c r="B34" s="29"/>
      <c r="C34" s="10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01">
        <f t="shared" si="0"/>
        <v>0</v>
      </c>
      <c r="Q34" s="101">
        <f t="shared" si="1"/>
        <v>0</v>
      </c>
      <c r="R34" s="29">
        <f t="shared" si="2"/>
        <v>0</v>
      </c>
      <c r="S34" s="29">
        <f t="shared" si="3"/>
        <v>0</v>
      </c>
      <c r="T34" s="102">
        <f t="shared" si="4"/>
        <v>0</v>
      </c>
    </row>
    <row r="35" spans="1:20" ht="16.5" thickBot="1">
      <c r="A35" s="29">
        <v>29</v>
      </c>
      <c r="B35" s="29"/>
      <c r="C35" s="100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01">
        <f t="shared" si="0"/>
        <v>0</v>
      </c>
      <c r="Q35" s="101">
        <f t="shared" si="1"/>
        <v>0</v>
      </c>
      <c r="R35" s="29">
        <f t="shared" si="2"/>
        <v>0</v>
      </c>
      <c r="S35" s="29">
        <f t="shared" si="3"/>
        <v>0</v>
      </c>
      <c r="T35" s="102">
        <f t="shared" si="4"/>
        <v>0</v>
      </c>
    </row>
    <row r="36" spans="1:20" ht="16.5" thickBot="1">
      <c r="A36" s="29">
        <v>30</v>
      </c>
      <c r="B36" s="29"/>
      <c r="C36" s="10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101">
        <f t="shared" si="0"/>
        <v>0</v>
      </c>
      <c r="Q36" s="101">
        <f t="shared" si="1"/>
        <v>0</v>
      </c>
      <c r="R36" s="29">
        <f t="shared" si="2"/>
        <v>0</v>
      </c>
      <c r="S36" s="29">
        <f t="shared" si="3"/>
        <v>0</v>
      </c>
      <c r="T36" s="102">
        <f t="shared" si="4"/>
        <v>0</v>
      </c>
    </row>
    <row r="37" spans="1:20" ht="16.5" thickBot="1">
      <c r="A37" s="29">
        <v>31</v>
      </c>
      <c r="B37" s="29"/>
      <c r="C37" s="10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101">
        <f>O37*M37*30</f>
        <v>0</v>
      </c>
      <c r="Q37" s="101">
        <f t="shared" si="1"/>
        <v>0</v>
      </c>
      <c r="R37" s="29">
        <f t="shared" si="2"/>
        <v>0</v>
      </c>
      <c r="S37" s="29">
        <f t="shared" si="3"/>
        <v>0</v>
      </c>
      <c r="T37" s="102">
        <f t="shared" si="4"/>
        <v>0</v>
      </c>
    </row>
    <row r="38" spans="1:20" ht="16.5" thickBot="1">
      <c r="A38" s="29">
        <v>32</v>
      </c>
      <c r="B38" s="29"/>
      <c r="C38" s="100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101">
        <f t="shared" si="0"/>
        <v>0</v>
      </c>
      <c r="Q38" s="101">
        <f t="shared" si="1"/>
        <v>0</v>
      </c>
      <c r="R38" s="29">
        <f t="shared" si="2"/>
        <v>0</v>
      </c>
      <c r="S38" s="29">
        <f t="shared" si="3"/>
        <v>0</v>
      </c>
      <c r="T38" s="102">
        <f t="shared" si="4"/>
        <v>0</v>
      </c>
    </row>
    <row r="39" spans="1:20" ht="16.5" thickBot="1">
      <c r="A39" s="29">
        <v>33</v>
      </c>
      <c r="B39" s="29"/>
      <c r="C39" s="100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101">
        <f t="shared" si="0"/>
        <v>0</v>
      </c>
      <c r="Q39" s="101">
        <f t="shared" si="1"/>
        <v>0</v>
      </c>
      <c r="R39" s="29">
        <f t="shared" si="2"/>
        <v>0</v>
      </c>
      <c r="S39" s="29">
        <f t="shared" si="3"/>
        <v>0</v>
      </c>
      <c r="T39" s="102">
        <f t="shared" si="4"/>
        <v>0</v>
      </c>
    </row>
    <row r="40" spans="1:20" ht="16.5" thickBot="1">
      <c r="A40" s="29">
        <v>34</v>
      </c>
      <c r="B40" s="29"/>
      <c r="C40" s="100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101">
        <f t="shared" si="0"/>
        <v>0</v>
      </c>
      <c r="Q40" s="101">
        <f t="shared" si="1"/>
        <v>0</v>
      </c>
      <c r="R40" s="29">
        <f t="shared" si="2"/>
        <v>0</v>
      </c>
      <c r="S40" s="29">
        <f t="shared" si="3"/>
        <v>0</v>
      </c>
      <c r="T40" s="102">
        <f t="shared" si="4"/>
        <v>0</v>
      </c>
    </row>
    <row r="41" spans="1:20" ht="16.5" thickBot="1">
      <c r="A41" s="29">
        <v>35</v>
      </c>
      <c r="B41" s="29"/>
      <c r="C41" s="10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101">
        <f t="shared" si="0"/>
        <v>0</v>
      </c>
      <c r="Q41" s="101">
        <f t="shared" si="1"/>
        <v>0</v>
      </c>
      <c r="R41" s="29">
        <f t="shared" si="2"/>
        <v>0</v>
      </c>
      <c r="S41" s="29">
        <f t="shared" si="3"/>
        <v>0</v>
      </c>
      <c r="T41" s="102">
        <f t="shared" si="4"/>
        <v>0</v>
      </c>
    </row>
    <row r="42" spans="1:20" ht="16.5" thickBot="1">
      <c r="A42" s="29">
        <v>36</v>
      </c>
      <c r="B42" s="29"/>
      <c r="C42" s="100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01">
        <f t="shared" si="0"/>
        <v>0</v>
      </c>
      <c r="Q42" s="101">
        <f t="shared" si="1"/>
        <v>0</v>
      </c>
      <c r="R42" s="29">
        <f t="shared" si="2"/>
        <v>0</v>
      </c>
      <c r="S42" s="29">
        <f t="shared" si="3"/>
        <v>0</v>
      </c>
      <c r="T42" s="102">
        <f t="shared" si="4"/>
        <v>0</v>
      </c>
    </row>
    <row r="43" spans="1:20" ht="16.5" thickBot="1">
      <c r="A43" s="29">
        <v>37</v>
      </c>
      <c r="B43" s="29"/>
      <c r="C43" s="100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101">
        <f t="shared" si="0"/>
        <v>0</v>
      </c>
      <c r="Q43" s="101">
        <f t="shared" si="1"/>
        <v>0</v>
      </c>
      <c r="R43" s="29">
        <f t="shared" si="2"/>
        <v>0</v>
      </c>
      <c r="S43" s="29">
        <f t="shared" si="3"/>
        <v>0</v>
      </c>
      <c r="T43" s="102">
        <f t="shared" si="4"/>
        <v>0</v>
      </c>
    </row>
    <row r="44" spans="1:20" ht="16.5" thickBot="1">
      <c r="A44" s="29">
        <v>38</v>
      </c>
      <c r="B44" s="29"/>
      <c r="C44" s="100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101">
        <f t="shared" si="0"/>
        <v>0</v>
      </c>
      <c r="Q44" s="101">
        <f t="shared" si="1"/>
        <v>0</v>
      </c>
      <c r="R44" s="29">
        <f t="shared" si="2"/>
        <v>0</v>
      </c>
      <c r="S44" s="29">
        <f t="shared" si="3"/>
        <v>0</v>
      </c>
      <c r="T44" s="102">
        <f t="shared" si="4"/>
        <v>0</v>
      </c>
    </row>
    <row r="45" spans="1:20" ht="16.5" thickBot="1">
      <c r="A45" s="29">
        <v>39</v>
      </c>
      <c r="B45" s="29"/>
      <c r="C45" s="100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01">
        <f t="shared" si="0"/>
        <v>0</v>
      </c>
      <c r="Q45" s="101">
        <f t="shared" si="1"/>
        <v>0</v>
      </c>
      <c r="R45" s="29">
        <f t="shared" si="2"/>
        <v>0</v>
      </c>
      <c r="S45" s="29">
        <f t="shared" si="3"/>
        <v>0</v>
      </c>
      <c r="T45" s="102">
        <f t="shared" si="4"/>
        <v>0</v>
      </c>
    </row>
    <row r="46" spans="1:20" ht="16.5" thickBot="1">
      <c r="A46" s="29">
        <v>40</v>
      </c>
      <c r="B46" s="29"/>
      <c r="C46" s="100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01">
        <f t="shared" si="0"/>
        <v>0</v>
      </c>
      <c r="Q46" s="101">
        <f t="shared" si="1"/>
        <v>0</v>
      </c>
      <c r="R46" s="29">
        <f t="shared" si="2"/>
        <v>0</v>
      </c>
      <c r="S46" s="29">
        <f t="shared" si="3"/>
        <v>0</v>
      </c>
      <c r="T46" s="102">
        <f t="shared" si="4"/>
        <v>0</v>
      </c>
    </row>
    <row r="47" spans="1:20" ht="16.5" thickBot="1">
      <c r="A47" s="29">
        <v>41</v>
      </c>
      <c r="B47" s="29"/>
      <c r="C47" s="100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101">
        <f t="shared" si="0"/>
        <v>0</v>
      </c>
      <c r="Q47" s="101">
        <f t="shared" si="1"/>
        <v>0</v>
      </c>
      <c r="R47" s="29">
        <f t="shared" si="2"/>
        <v>0</v>
      </c>
      <c r="S47" s="29">
        <f t="shared" si="3"/>
        <v>0</v>
      </c>
      <c r="T47" s="102">
        <f t="shared" si="4"/>
        <v>0</v>
      </c>
    </row>
    <row r="48" spans="1:20" ht="16.5" thickBot="1">
      <c r="A48" s="29">
        <v>42</v>
      </c>
      <c r="B48" s="29"/>
      <c r="C48" s="10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101">
        <f t="shared" si="0"/>
        <v>0</v>
      </c>
      <c r="Q48" s="101">
        <f t="shared" si="1"/>
        <v>0</v>
      </c>
      <c r="R48" s="29">
        <f t="shared" si="2"/>
        <v>0</v>
      </c>
      <c r="S48" s="29">
        <f t="shared" si="3"/>
        <v>0</v>
      </c>
      <c r="T48" s="102">
        <f t="shared" si="4"/>
        <v>0</v>
      </c>
    </row>
    <row r="49" spans="1:20" ht="16.5" thickBot="1">
      <c r="A49" s="29">
        <v>43</v>
      </c>
      <c r="B49" s="29"/>
      <c r="C49" s="100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01">
        <f t="shared" si="0"/>
        <v>0</v>
      </c>
      <c r="Q49" s="101">
        <f t="shared" si="1"/>
        <v>0</v>
      </c>
      <c r="R49" s="29">
        <f t="shared" si="2"/>
        <v>0</v>
      </c>
      <c r="S49" s="29">
        <f t="shared" si="3"/>
        <v>0</v>
      </c>
      <c r="T49" s="102">
        <f t="shared" si="4"/>
        <v>0</v>
      </c>
    </row>
    <row r="50" spans="1:20" ht="16.5" thickBot="1">
      <c r="A50" s="29">
        <v>44</v>
      </c>
      <c r="B50" s="29"/>
      <c r="C50" s="100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101">
        <f>O50*M50*30</f>
        <v>0</v>
      </c>
      <c r="Q50" s="101">
        <f>O50*N50*30</f>
        <v>0</v>
      </c>
      <c r="R50" s="29">
        <f t="shared" si="2"/>
        <v>0</v>
      </c>
      <c r="S50" s="29">
        <f t="shared" si="3"/>
        <v>0</v>
      </c>
      <c r="T50" s="102">
        <f t="shared" si="4"/>
        <v>0</v>
      </c>
    </row>
    <row r="51" spans="1:20" ht="16.5" thickBot="1">
      <c r="A51" s="29">
        <v>44</v>
      </c>
      <c r="B51" s="29"/>
      <c r="C51" s="100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01">
        <f>O51*M51*30</f>
        <v>0</v>
      </c>
      <c r="Q51" s="101">
        <f>O51*N51*30</f>
        <v>0</v>
      </c>
      <c r="R51" s="29">
        <f t="shared" si="2"/>
        <v>0</v>
      </c>
      <c r="S51" s="29">
        <f t="shared" si="3"/>
        <v>0</v>
      </c>
      <c r="T51" s="102">
        <f t="shared" si="4"/>
        <v>0</v>
      </c>
    </row>
    <row r="52" spans="1:20" ht="16.5" thickBot="1">
      <c r="A52" s="126" t="s">
        <v>9</v>
      </c>
      <c r="B52" s="127"/>
      <c r="C52" s="96">
        <f aca="true" t="shared" si="5" ref="C52:K52">SUM(C7:C51)</f>
        <v>0</v>
      </c>
      <c r="D52" s="96">
        <f t="shared" si="5"/>
        <v>0</v>
      </c>
      <c r="E52" s="96">
        <f t="shared" si="5"/>
        <v>0</v>
      </c>
      <c r="F52" s="96">
        <f t="shared" si="5"/>
        <v>0</v>
      </c>
      <c r="G52" s="96">
        <f t="shared" si="5"/>
        <v>0</v>
      </c>
      <c r="H52" s="96">
        <f t="shared" si="5"/>
        <v>0</v>
      </c>
      <c r="I52" s="96">
        <f t="shared" si="5"/>
        <v>0</v>
      </c>
      <c r="J52" s="96">
        <f t="shared" si="5"/>
        <v>0</v>
      </c>
      <c r="K52" s="96">
        <f t="shared" si="5"/>
        <v>0</v>
      </c>
      <c r="L52" s="96">
        <f>SUM(L7:L51)</f>
        <v>0</v>
      </c>
      <c r="M52" s="97"/>
      <c r="N52" s="97"/>
      <c r="O52" s="97"/>
      <c r="P52" s="98"/>
      <c r="Q52" s="103"/>
      <c r="R52" s="96">
        <f>SUM(R7:R51)</f>
        <v>0</v>
      </c>
      <c r="S52" s="96">
        <f>SUM(S7:S51)</f>
        <v>0</v>
      </c>
      <c r="T52" s="96">
        <f>SUM(T7:T51)</f>
        <v>0</v>
      </c>
    </row>
    <row r="62" ht="20.25" customHeight="1"/>
  </sheetData>
  <sheetProtection/>
  <mergeCells count="13">
    <mergeCell ref="M4:N4"/>
    <mergeCell ref="P4:Q4"/>
    <mergeCell ref="R4:T4"/>
    <mergeCell ref="A52:B52"/>
    <mergeCell ref="F3:G3"/>
    <mergeCell ref="H3:J3"/>
    <mergeCell ref="K3:L3"/>
    <mergeCell ref="A1:T1"/>
    <mergeCell ref="J2:M2"/>
    <mergeCell ref="A3:A5"/>
    <mergeCell ref="M3:N3"/>
    <mergeCell ref="P3:Q3"/>
    <mergeCell ref="R3:T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cmpqdomain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fardazad</dc:creator>
  <cp:keywords/>
  <dc:description/>
  <cp:lastModifiedBy>m_afshar</cp:lastModifiedBy>
  <cp:lastPrinted>2005-06-11T04:33:29Z</cp:lastPrinted>
  <dcterms:created xsi:type="dcterms:W3CDTF">2001-08-05T06:13:09Z</dcterms:created>
  <dcterms:modified xsi:type="dcterms:W3CDTF">2017-05-06T06:20:54Z</dcterms:modified>
  <cp:category/>
  <cp:version/>
  <cp:contentType/>
  <cp:contentStatus/>
</cp:coreProperties>
</file>